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0" windowWidth="9285" windowHeight="9495" activeTab="0"/>
  </bookViews>
  <sheets>
    <sheet name="UGSTUMAJ" sheetId="1" r:id="rId1"/>
  </sheets>
  <definedNames>
    <definedName name="_Key1" localSheetId="0" hidden="1">'UGSTUMAJ'!#REF!</definedName>
    <definedName name="_Order1" localSheetId="0" hidden="1">255</definedName>
    <definedName name="_Regression_Int" localSheetId="0" hidden="1">1</definedName>
    <definedName name="_xlnm.Print_Area" localSheetId="0">'UGSTUMAJ'!$A$1:$I$185</definedName>
  </definedNames>
  <calcPr fullCalcOnLoad="1"/>
</workbook>
</file>

<file path=xl/sharedStrings.xml><?xml version="1.0" encoding="utf-8"?>
<sst xmlns="http://schemas.openxmlformats.org/spreadsheetml/2006/main" count="170" uniqueCount="129">
  <si>
    <t>Fact Book</t>
  </si>
  <si>
    <t>YORK UNIVERSITY - UNIVERSITÉ YORK</t>
  </si>
  <si>
    <t>Subjects in Which the Undergraduate Students Were Majoring (Major 1)</t>
  </si>
  <si>
    <t>Majors</t>
  </si>
  <si>
    <t>Males</t>
  </si>
  <si>
    <t>Females</t>
  </si>
  <si>
    <t>Total</t>
  </si>
  <si>
    <t>Administrative Studies</t>
  </si>
  <si>
    <t>Business Economics</t>
  </si>
  <si>
    <t>Canadian Studies</t>
  </si>
  <si>
    <t>Computer Science</t>
  </si>
  <si>
    <t>Computer Security</t>
  </si>
  <si>
    <t>Culture and Expression</t>
  </si>
  <si>
    <t>Economics</t>
  </si>
  <si>
    <t>English</t>
  </si>
  <si>
    <t>French Studies</t>
  </si>
  <si>
    <t>Geography</t>
  </si>
  <si>
    <t>History</t>
  </si>
  <si>
    <t>Human Resources Management</t>
  </si>
  <si>
    <t>Humanities</t>
  </si>
  <si>
    <t>Information Technology</t>
  </si>
  <si>
    <t>Mathematics</t>
  </si>
  <si>
    <t>Philosophy</t>
  </si>
  <si>
    <t>Political Science</t>
  </si>
  <si>
    <t>Psychology</t>
  </si>
  <si>
    <t>Public Policy and Management</t>
  </si>
  <si>
    <t>Religious Studies</t>
  </si>
  <si>
    <t>Social Science</t>
  </si>
  <si>
    <t>Social Work</t>
  </si>
  <si>
    <t>Sociology</t>
  </si>
  <si>
    <t>Urban Studies</t>
  </si>
  <si>
    <t>Women's Studies</t>
  </si>
  <si>
    <t>Anthropology</t>
  </si>
  <si>
    <t>Applied Mathematics</t>
  </si>
  <si>
    <t>Business &amp; Society</t>
  </si>
  <si>
    <t>Classical Studies</t>
  </si>
  <si>
    <t>Classics</t>
  </si>
  <si>
    <t>Cognitive Science</t>
  </si>
  <si>
    <t>Communication Studies</t>
  </si>
  <si>
    <t>Creative Writing</t>
  </si>
  <si>
    <t>Criminology</t>
  </si>
  <si>
    <t>East Asian Studies</t>
  </si>
  <si>
    <t>Economics &amp; Business</t>
  </si>
  <si>
    <t>English &amp; Professional Writing</t>
  </si>
  <si>
    <t>Geography &amp; Urban Studies</t>
  </si>
  <si>
    <t>Global Political Studies</t>
  </si>
  <si>
    <t>Health and Society</t>
  </si>
  <si>
    <t>Hellenic Studies</t>
  </si>
  <si>
    <t>Individualized Studies</t>
  </si>
  <si>
    <t>International Development</t>
  </si>
  <si>
    <t>Labour Studies</t>
  </si>
  <si>
    <t>Law and Society</t>
  </si>
  <si>
    <t>Linguistics</t>
  </si>
  <si>
    <t xml:space="preserve">Mathematics </t>
  </si>
  <si>
    <t>Professional Writing</t>
  </si>
  <si>
    <t>Public Policy &amp; Administration</t>
  </si>
  <si>
    <t>Science Technology Studies</t>
  </si>
  <si>
    <t>Spanish</t>
  </si>
  <si>
    <t>Statistics</t>
  </si>
  <si>
    <t>Design</t>
  </si>
  <si>
    <t>Fine Arts Cultural Studies</t>
  </si>
  <si>
    <t>Music</t>
  </si>
  <si>
    <t>Theatre</t>
  </si>
  <si>
    <t>Visual Arts</t>
  </si>
  <si>
    <t>Drama Studies</t>
  </si>
  <si>
    <t>Etudes Francaise</t>
  </si>
  <si>
    <t>Hispanic Studies</t>
  </si>
  <si>
    <t>International Studies</t>
  </si>
  <si>
    <t>Linguistics and Language</t>
  </si>
  <si>
    <t>Multidisciplinary Studies</t>
  </si>
  <si>
    <t>Translation</t>
  </si>
  <si>
    <t>Science</t>
  </si>
  <si>
    <t>Applied Biotechnology</t>
  </si>
  <si>
    <t>Biochemistry</t>
  </si>
  <si>
    <t>Biology</t>
  </si>
  <si>
    <t>Chemistry</t>
  </si>
  <si>
    <t>Computational Mathematics</t>
  </si>
  <si>
    <t>Earth &amp; Atmospheric Science</t>
  </si>
  <si>
    <t>Engineering</t>
  </si>
  <si>
    <t>Environmental Science</t>
  </si>
  <si>
    <t>Mathematics for Education</t>
  </si>
  <si>
    <t>Physics &amp; Astronomy</t>
  </si>
  <si>
    <t xml:space="preserve"> </t>
  </si>
  <si>
    <t>PAGE 23</t>
  </si>
  <si>
    <t>Faculty of Health</t>
  </si>
  <si>
    <t>Faculty of Fine Arts</t>
  </si>
  <si>
    <t>Glendon College</t>
  </si>
  <si>
    <t>Faculty of Science and Engineering</t>
  </si>
  <si>
    <t>Public Administration &amp; Justice Studies</t>
  </si>
  <si>
    <t>Children's Studies</t>
  </si>
  <si>
    <t>Jewish Studies</t>
  </si>
  <si>
    <t>Biophysics</t>
  </si>
  <si>
    <t>Dance</t>
  </si>
  <si>
    <t>Digital Media</t>
  </si>
  <si>
    <t>Film &amp; Video</t>
  </si>
  <si>
    <t>25</t>
  </si>
  <si>
    <t>26</t>
  </si>
  <si>
    <t>27</t>
  </si>
  <si>
    <t>Faculty of Liberal Arts and Professional Studies</t>
  </si>
  <si>
    <t>Financial &amp; Business Economics</t>
  </si>
  <si>
    <t>Human Rights and Equity Studies</t>
  </si>
  <si>
    <t>Italian Culture</t>
  </si>
  <si>
    <t>Italian Studies</t>
  </si>
  <si>
    <t>Latin American and Caribbean Studies</t>
  </si>
  <si>
    <t>German Studies</t>
  </si>
  <si>
    <t>Portuguese Studies</t>
  </si>
  <si>
    <t>Health Studies</t>
  </si>
  <si>
    <t>Mathematics for Commerce</t>
  </si>
  <si>
    <t>Race, Ethnicity and Indegeneity</t>
  </si>
  <si>
    <t>Undeclared Major</t>
  </si>
  <si>
    <t>Specials</t>
  </si>
  <si>
    <t xml:space="preserve">Health Informatics </t>
  </si>
  <si>
    <t xml:space="preserve">Health Management </t>
  </si>
  <si>
    <t xml:space="preserve">Health Policy </t>
  </si>
  <si>
    <t xml:space="preserve">Kinesiology and Health Science </t>
  </si>
  <si>
    <t xml:space="preserve">Nursing </t>
  </si>
  <si>
    <t xml:space="preserve">Psychology </t>
  </si>
  <si>
    <t>Disaster and Emergency Management</t>
  </si>
  <si>
    <t>Public Administration</t>
  </si>
  <si>
    <t>Work &amp; Labour Studies</t>
  </si>
  <si>
    <t>Sexual Studies</t>
  </si>
  <si>
    <t>Science Technology and Society</t>
  </si>
  <si>
    <t>-- November 1, 2012</t>
  </si>
  <si>
    <t>Gender and Women's Studies</t>
  </si>
  <si>
    <t>Sexuality Studies</t>
  </si>
  <si>
    <t xml:space="preserve">        2012-2013</t>
  </si>
  <si>
    <t>Undecided Major</t>
  </si>
  <si>
    <t>Environmental Biology</t>
  </si>
  <si>
    <t>Multicultural and Indigenous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</si>
</sst>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14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sz val="7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b/>
      <sz val="7.5"/>
      <name val="Helv"/>
      <family val="0"/>
    </font>
    <font>
      <sz val="14"/>
      <name val="Helvetica"/>
      <family val="2"/>
    </font>
    <font>
      <sz val="8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6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8" fillId="0" borderId="0" xfId="0" applyFont="1" applyAlignment="1" applyProtection="1">
      <alignment horizontal="left"/>
      <protection/>
    </xf>
    <xf numFmtId="37" fontId="0" fillId="0" borderId="11" xfId="0" applyBorder="1" applyAlignment="1">
      <alignment horizontal="centerContinuous"/>
    </xf>
    <xf numFmtId="37" fontId="5" fillId="0" borderId="11" xfId="0" applyFont="1" applyBorder="1" applyAlignment="1">
      <alignment horizontal="centerContinuous"/>
    </xf>
    <xf numFmtId="37" fontId="5" fillId="0" borderId="12" xfId="0" applyFont="1" applyBorder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5" fillId="0" borderId="13" xfId="0" applyFont="1" applyBorder="1" applyAlignment="1">
      <alignment horizontal="centerContinuous"/>
    </xf>
    <xf numFmtId="37" fontId="8" fillId="0" borderId="14" xfId="0" applyFont="1" applyBorder="1" applyAlignment="1">
      <alignment/>
    </xf>
    <xf numFmtId="37" fontId="9" fillId="0" borderId="13" xfId="0" applyFont="1" applyBorder="1" applyAlignment="1">
      <alignment/>
    </xf>
    <xf numFmtId="37" fontId="8" fillId="0" borderId="13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16" xfId="0" applyFont="1" applyBorder="1" applyAlignment="1">
      <alignment/>
    </xf>
    <xf numFmtId="37" fontId="8" fillId="0" borderId="17" xfId="0" applyFont="1" applyBorder="1" applyAlignment="1">
      <alignment/>
    </xf>
    <xf numFmtId="37" fontId="7" fillId="0" borderId="13" xfId="0" applyFont="1" applyBorder="1" applyAlignment="1">
      <alignment horizontal="centerContinuous"/>
    </xf>
    <xf numFmtId="37" fontId="10" fillId="0" borderId="0" xfId="0" applyFont="1" applyBorder="1" applyAlignment="1">
      <alignment/>
    </xf>
    <xf numFmtId="37" fontId="10" fillId="0" borderId="0" xfId="0" applyFont="1" applyBorder="1" applyAlignment="1" applyProtection="1">
      <alignment horizontal="left"/>
      <protection/>
    </xf>
    <xf numFmtId="37" fontId="11" fillId="0" borderId="0" xfId="0" applyFont="1" applyBorder="1" applyAlignment="1">
      <alignment/>
    </xf>
    <xf numFmtId="37" fontId="11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 applyProtection="1">
      <alignment/>
      <protection/>
    </xf>
    <xf numFmtId="37" fontId="9" fillId="0" borderId="14" xfId="0" applyFont="1" applyBorder="1" applyAlignment="1">
      <alignment/>
    </xf>
    <xf numFmtId="37" fontId="12" fillId="0" borderId="10" xfId="0" applyFont="1" applyBorder="1" applyAlignment="1">
      <alignment/>
    </xf>
    <xf numFmtId="37" fontId="6" fillId="0" borderId="0" xfId="0" applyFont="1" applyAlignment="1">
      <alignment horizontal="left"/>
    </xf>
    <xf numFmtId="37" fontId="6" fillId="0" borderId="0" xfId="0" applyFont="1" applyAlignment="1" applyProtection="1">
      <alignment horizontal="left"/>
      <protection/>
    </xf>
    <xf numFmtId="37" fontId="13" fillId="0" borderId="18" xfId="0" applyFont="1" applyBorder="1" applyAlignment="1" applyProtection="1">
      <alignment horizontal="centerContinuous"/>
      <protection/>
    </xf>
    <xf numFmtId="37" fontId="13" fillId="0" borderId="14" xfId="0" applyFont="1" applyBorder="1" applyAlignment="1" applyProtection="1" quotePrefix="1">
      <alignment horizontal="centerContinuous"/>
      <protection/>
    </xf>
    <xf numFmtId="37" fontId="13" fillId="0" borderId="14" xfId="0" applyFont="1" applyBorder="1" applyAlignment="1" applyProtection="1">
      <alignment horizontal="centerContinuous"/>
      <protection/>
    </xf>
    <xf numFmtId="37" fontId="14" fillId="0" borderId="0" xfId="0" applyFont="1" applyBorder="1" applyAlignment="1">
      <alignment/>
    </xf>
    <xf numFmtId="37" fontId="14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/>
      <protection/>
    </xf>
    <xf numFmtId="37" fontId="14" fillId="0" borderId="0" xfId="0" applyFont="1" applyBorder="1" applyAlignment="1">
      <alignment horizontal="right"/>
    </xf>
    <xf numFmtId="37" fontId="14" fillId="0" borderId="0" xfId="0" applyFont="1" applyBorder="1" applyAlignment="1" applyProtection="1" quotePrefix="1">
      <alignment horizontal="right"/>
      <protection/>
    </xf>
    <xf numFmtId="37" fontId="14" fillId="0" borderId="0" xfId="0" applyFont="1" applyBorder="1" applyAlignment="1" applyProtection="1">
      <alignment horizontal="right"/>
      <protection/>
    </xf>
    <xf numFmtId="37" fontId="6" fillId="0" borderId="10" xfId="0" applyFont="1" applyBorder="1" applyAlignment="1">
      <alignment/>
    </xf>
    <xf numFmtId="37" fontId="6" fillId="0" borderId="0" xfId="0" applyFont="1" applyAlignment="1" quotePrefix="1">
      <alignment horizontal="right"/>
    </xf>
    <xf numFmtId="37" fontId="6" fillId="0" borderId="0" xfId="0" applyFont="1" applyAlignment="1" quotePrefix="1">
      <alignment horizontal="left"/>
    </xf>
    <xf numFmtId="37" fontId="15" fillId="0" borderId="0" xfId="0" applyFont="1" applyAlignment="1" quotePrefix="1">
      <alignment/>
    </xf>
    <xf numFmtId="37" fontId="10" fillId="0" borderId="0" xfId="0" applyFont="1" applyBorder="1" applyAlignment="1">
      <alignment horizontal="right"/>
    </xf>
    <xf numFmtId="37" fontId="10" fillId="0" borderId="0" xfId="0" applyFont="1" applyBorder="1" applyAlignment="1" applyProtection="1" quotePrefix="1">
      <alignment horizontal="right"/>
      <protection/>
    </xf>
    <xf numFmtId="37" fontId="10" fillId="0" borderId="0" xfId="0" applyFont="1" applyBorder="1" applyAlignment="1" applyProtection="1">
      <alignment horizontal="right"/>
      <protection/>
    </xf>
    <xf numFmtId="37" fontId="7" fillId="0" borderId="14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7" fillId="0" borderId="14" xfId="0" applyFont="1" applyBorder="1" applyAlignment="1">
      <alignment horizontal="center"/>
    </xf>
    <xf numFmtId="37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05"/>
  <sheetViews>
    <sheetView showGridLines="0" tabSelected="1" zoomScale="200" zoomScaleNormal="200" zoomScalePageLayoutView="0" workbookViewId="0" topLeftCell="A1">
      <selection activeCell="C21" sqref="C21"/>
    </sheetView>
  </sheetViews>
  <sheetFormatPr defaultColWidth="9.625" defaultRowHeight="12.75"/>
  <cols>
    <col min="1" max="1" width="7.625" style="0" customWidth="1"/>
    <col min="2" max="2" width="10.625" style="0" customWidth="1"/>
    <col min="3" max="3" width="6.625" style="0" customWidth="1"/>
    <col min="4" max="4" width="5.625" style="0" customWidth="1"/>
    <col min="5" max="5" width="12.50390625" style="0" customWidth="1"/>
    <col min="6" max="8" width="10.625" style="0" customWidth="1"/>
    <col min="9" max="9" width="7.625" style="0" customWidth="1"/>
    <col min="10" max="10" width="8.625" style="0" customWidth="1"/>
    <col min="11" max="11" width="7.625" style="0" customWidth="1"/>
    <col min="12" max="12" width="13.625" style="0" customWidth="1"/>
    <col min="15" max="16" width="13.625" style="0" customWidth="1"/>
  </cols>
  <sheetData>
    <row r="1" spans="1:9" ht="48" customHeight="1" thickBot="1">
      <c r="A1" s="28" t="s">
        <v>0</v>
      </c>
      <c r="B1" s="4"/>
      <c r="C1" s="4"/>
      <c r="D1" s="4"/>
      <c r="E1" s="4"/>
      <c r="F1" s="4"/>
      <c r="G1" s="4"/>
      <c r="H1" s="40" t="s">
        <v>125</v>
      </c>
      <c r="I1" s="4"/>
    </row>
    <row r="2" spans="1:9" ht="22.5" customHeight="1" thickTop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0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4.75" customHeight="1">
      <c r="A4" s="31" t="s">
        <v>2</v>
      </c>
      <c r="B4" s="8"/>
      <c r="C4" s="9"/>
      <c r="D4" s="9"/>
      <c r="E4" s="9"/>
      <c r="F4" s="9"/>
      <c r="G4" s="9"/>
      <c r="H4" s="9"/>
      <c r="I4" s="10"/>
    </row>
    <row r="5" spans="1:9" ht="15" customHeight="1">
      <c r="A5" s="32" t="s">
        <v>122</v>
      </c>
      <c r="B5" s="11"/>
      <c r="C5" s="12"/>
      <c r="D5" s="11"/>
      <c r="E5" s="13"/>
      <c r="F5" s="11"/>
      <c r="G5" s="11"/>
      <c r="H5" s="11"/>
      <c r="I5" s="14"/>
    </row>
    <row r="6" spans="1:9" ht="13.5" customHeight="1">
      <c r="A6" s="51" t="s">
        <v>98</v>
      </c>
      <c r="B6" s="52"/>
      <c r="C6" s="52"/>
      <c r="D6" s="52"/>
      <c r="E6" s="52"/>
      <c r="F6" s="52"/>
      <c r="G6" s="52"/>
      <c r="H6" s="52"/>
      <c r="I6" s="14"/>
    </row>
    <row r="7" spans="1:9" ht="9" customHeight="1">
      <c r="A7" s="49"/>
      <c r="B7" s="50"/>
      <c r="C7" s="50"/>
      <c r="D7" s="50"/>
      <c r="E7" s="50"/>
      <c r="F7" s="50"/>
      <c r="G7" s="50"/>
      <c r="H7" s="46"/>
      <c r="I7" s="14"/>
    </row>
    <row r="8" spans="1:18" ht="9" customHeight="1">
      <c r="A8" s="15"/>
      <c r="B8" s="23" t="s">
        <v>3</v>
      </c>
      <c r="C8" s="22"/>
      <c r="D8" s="22"/>
      <c r="E8" s="22"/>
      <c r="F8" s="46" t="s">
        <v>4</v>
      </c>
      <c r="G8" s="46" t="s">
        <v>5</v>
      </c>
      <c r="H8" s="46" t="s">
        <v>6</v>
      </c>
      <c r="I8" s="16"/>
      <c r="M8" s="1"/>
      <c r="N8" s="1"/>
      <c r="O8" s="1"/>
      <c r="P8" s="1"/>
      <c r="Q8" s="1"/>
      <c r="R8" s="1"/>
    </row>
    <row r="9" spans="1:18" ht="8.25" customHeight="1">
      <c r="A9" s="15"/>
      <c r="B9" s="25" t="s">
        <v>7</v>
      </c>
      <c r="C9" s="24"/>
      <c r="D9" s="24"/>
      <c r="E9" s="24"/>
      <c r="F9" s="46">
        <v>1803</v>
      </c>
      <c r="G9" s="26">
        <v>1614</v>
      </c>
      <c r="H9" s="26">
        <f>F9+G9</f>
        <v>3417</v>
      </c>
      <c r="I9" s="17"/>
      <c r="M9" s="2"/>
      <c r="N9" s="2"/>
      <c r="O9" s="2"/>
      <c r="P9" s="2"/>
      <c r="Q9" s="2"/>
      <c r="R9" s="2"/>
    </row>
    <row r="10" spans="1:18" ht="8.25" customHeight="1">
      <c r="A10" s="15"/>
      <c r="B10" s="25" t="s">
        <v>32</v>
      </c>
      <c r="C10" s="24"/>
      <c r="D10" s="24"/>
      <c r="E10" s="24"/>
      <c r="F10" s="26">
        <v>71</v>
      </c>
      <c r="G10" s="26">
        <v>165</v>
      </c>
      <c r="H10" s="26">
        <f>SUM(F10:G10)</f>
        <v>236</v>
      </c>
      <c r="I10" s="17"/>
      <c r="M10" s="2"/>
      <c r="N10" s="2"/>
      <c r="O10" s="2"/>
      <c r="P10" s="2"/>
      <c r="Q10" s="2"/>
      <c r="R10" s="2"/>
    </row>
    <row r="11" spans="1:18" ht="8.25" customHeight="1">
      <c r="A11" s="15"/>
      <c r="B11" s="25" t="s">
        <v>34</v>
      </c>
      <c r="C11" s="24"/>
      <c r="D11" s="24"/>
      <c r="E11" s="24"/>
      <c r="F11" s="26">
        <v>708</v>
      </c>
      <c r="G11" s="26">
        <v>419</v>
      </c>
      <c r="H11" s="26">
        <f>SUM(F11:G11)</f>
        <v>1127</v>
      </c>
      <c r="I11" s="17"/>
      <c r="M11" s="2"/>
      <c r="N11" s="2"/>
      <c r="O11" s="2"/>
      <c r="P11" s="2"/>
      <c r="Q11" s="2"/>
      <c r="R11" s="2"/>
    </row>
    <row r="12" spans="1:18" ht="8.25" customHeight="1">
      <c r="A12" s="15"/>
      <c r="B12" s="25" t="s">
        <v>8</v>
      </c>
      <c r="C12" s="24"/>
      <c r="D12" s="24"/>
      <c r="E12" s="24"/>
      <c r="F12" s="26">
        <v>452</v>
      </c>
      <c r="G12" s="26">
        <v>232</v>
      </c>
      <c r="H12" s="26">
        <f>F12+G12</f>
        <v>684</v>
      </c>
      <c r="I12" s="17"/>
      <c r="M12" s="2"/>
      <c r="N12" s="2"/>
      <c r="O12" s="2"/>
      <c r="P12" s="2"/>
      <c r="Q12" s="2"/>
      <c r="R12" s="2"/>
    </row>
    <row r="13" spans="1:18" ht="8.25" customHeight="1">
      <c r="A13" s="15"/>
      <c r="B13" s="25" t="s">
        <v>9</v>
      </c>
      <c r="C13" s="24"/>
      <c r="D13" s="24"/>
      <c r="E13" s="24"/>
      <c r="F13" s="26">
        <v>6</v>
      </c>
      <c r="G13" s="26">
        <v>4</v>
      </c>
      <c r="H13" s="26">
        <f>F13+G13</f>
        <v>10</v>
      </c>
      <c r="I13" s="17"/>
      <c r="M13" s="2"/>
      <c r="N13" s="2"/>
      <c r="O13" s="2"/>
      <c r="P13" s="2"/>
      <c r="Q13" s="2"/>
      <c r="R13" s="2"/>
    </row>
    <row r="14" spans="1:18" ht="8.25" customHeight="1">
      <c r="A14" s="15"/>
      <c r="B14" s="25" t="s">
        <v>89</v>
      </c>
      <c r="C14" s="24"/>
      <c r="D14" s="24"/>
      <c r="E14" s="24"/>
      <c r="F14" s="26">
        <v>26</v>
      </c>
      <c r="G14" s="26">
        <v>497</v>
      </c>
      <c r="H14" s="26">
        <f aca="true" t="shared" si="0" ref="H14:H20">SUM(F14:G14)</f>
        <v>523</v>
      </c>
      <c r="I14" s="17"/>
      <c r="M14" s="2"/>
      <c r="N14" s="2"/>
      <c r="O14" s="2"/>
      <c r="P14" s="2"/>
      <c r="Q14" s="2"/>
      <c r="R14" s="2"/>
    </row>
    <row r="15" spans="1:18" ht="8.25" customHeight="1">
      <c r="A15" s="15"/>
      <c r="B15" s="25" t="s">
        <v>35</v>
      </c>
      <c r="C15" s="24"/>
      <c r="D15" s="24"/>
      <c r="E15" s="24"/>
      <c r="F15" s="26">
        <v>19</v>
      </c>
      <c r="G15" s="26">
        <v>29</v>
      </c>
      <c r="H15" s="26">
        <f t="shared" si="0"/>
        <v>48</v>
      </c>
      <c r="I15" s="17"/>
      <c r="M15" s="2"/>
      <c r="N15" s="2"/>
      <c r="O15" s="2"/>
      <c r="P15" s="2"/>
      <c r="Q15" s="2"/>
      <c r="R15" s="2"/>
    </row>
    <row r="16" spans="1:18" ht="8.25" customHeight="1">
      <c r="A16" s="15"/>
      <c r="B16" s="25" t="s">
        <v>36</v>
      </c>
      <c r="C16" s="24"/>
      <c r="D16" s="24"/>
      <c r="E16" s="24"/>
      <c r="F16" s="26">
        <v>2</v>
      </c>
      <c r="G16" s="26">
        <v>1</v>
      </c>
      <c r="H16" s="26">
        <f t="shared" si="0"/>
        <v>3</v>
      </c>
      <c r="I16" s="17"/>
      <c r="M16" s="2"/>
      <c r="N16" s="2"/>
      <c r="O16" s="2"/>
      <c r="P16" s="2"/>
      <c r="Q16" s="2"/>
      <c r="R16" s="2"/>
    </row>
    <row r="17" spans="1:18" ht="8.25" customHeight="1">
      <c r="A17" s="15"/>
      <c r="B17" s="25" t="s">
        <v>37</v>
      </c>
      <c r="C17" s="24"/>
      <c r="D17" s="24"/>
      <c r="E17" s="24"/>
      <c r="F17" s="26">
        <v>25</v>
      </c>
      <c r="G17" s="26">
        <v>46</v>
      </c>
      <c r="H17" s="26">
        <f t="shared" si="0"/>
        <v>71</v>
      </c>
      <c r="I17" s="17"/>
      <c r="M17" s="2"/>
      <c r="N17" s="2"/>
      <c r="O17" s="2"/>
      <c r="P17" s="2"/>
      <c r="Q17" s="2"/>
      <c r="R17" s="2"/>
    </row>
    <row r="18" spans="1:18" ht="8.25" customHeight="1">
      <c r="A18" s="15"/>
      <c r="B18" s="25" t="s">
        <v>38</v>
      </c>
      <c r="C18" s="24"/>
      <c r="D18" s="24"/>
      <c r="E18" s="24"/>
      <c r="F18" s="26">
        <v>247</v>
      </c>
      <c r="G18" s="26">
        <v>699</v>
      </c>
      <c r="H18" s="26">
        <f t="shared" si="0"/>
        <v>946</v>
      </c>
      <c r="I18" s="17"/>
      <c r="M18" s="2"/>
      <c r="N18" s="2"/>
      <c r="O18" s="2"/>
      <c r="P18" s="2"/>
      <c r="Q18" s="2"/>
      <c r="R18" s="2"/>
    </row>
    <row r="19" spans="1:18" ht="8.25" customHeight="1">
      <c r="A19" s="15"/>
      <c r="B19" s="25" t="s">
        <v>39</v>
      </c>
      <c r="C19" s="24"/>
      <c r="D19" s="24"/>
      <c r="E19" s="24"/>
      <c r="F19" s="26">
        <v>19</v>
      </c>
      <c r="G19" s="26">
        <v>28</v>
      </c>
      <c r="H19" s="26">
        <f t="shared" si="0"/>
        <v>47</v>
      </c>
      <c r="I19" s="17"/>
      <c r="M19" s="2"/>
      <c r="N19" s="2"/>
      <c r="O19" s="2"/>
      <c r="P19" s="2"/>
      <c r="Q19" s="2"/>
      <c r="R19" s="2"/>
    </row>
    <row r="20" spans="1:18" ht="8.25" customHeight="1">
      <c r="A20" s="15"/>
      <c r="B20" s="25" t="s">
        <v>40</v>
      </c>
      <c r="C20" s="24"/>
      <c r="D20" s="24"/>
      <c r="E20" s="24"/>
      <c r="F20" s="26">
        <v>343</v>
      </c>
      <c r="G20" s="26">
        <v>398</v>
      </c>
      <c r="H20" s="26">
        <f t="shared" si="0"/>
        <v>741</v>
      </c>
      <c r="I20" s="17"/>
      <c r="M20" s="2"/>
      <c r="N20" s="2"/>
      <c r="O20" s="2"/>
      <c r="P20" s="2"/>
      <c r="Q20" s="2"/>
      <c r="R20" s="2"/>
    </row>
    <row r="21" spans="1:18" ht="8.25" customHeight="1">
      <c r="A21" s="15"/>
      <c r="B21" s="25" t="s">
        <v>12</v>
      </c>
      <c r="C21" s="24"/>
      <c r="D21" s="24"/>
      <c r="E21" s="24"/>
      <c r="F21" s="26">
        <v>15</v>
      </c>
      <c r="G21" s="26">
        <v>36</v>
      </c>
      <c r="H21" s="26">
        <f>F21+G21</f>
        <v>51</v>
      </c>
      <c r="I21" s="17"/>
      <c r="M21" s="2"/>
      <c r="N21" s="2"/>
      <c r="O21" s="2"/>
      <c r="P21" s="2"/>
      <c r="Q21" s="2"/>
      <c r="R21" s="2"/>
    </row>
    <row r="22" spans="1:18" ht="8.25" customHeight="1">
      <c r="A22" s="15"/>
      <c r="B22" s="25" t="s">
        <v>117</v>
      </c>
      <c r="C22" s="24"/>
      <c r="D22" s="24"/>
      <c r="E22" s="24"/>
      <c r="F22" s="26">
        <v>44</v>
      </c>
      <c r="G22" s="26">
        <v>26</v>
      </c>
      <c r="H22" s="26">
        <f>F22+G22</f>
        <v>70</v>
      </c>
      <c r="I22" s="17"/>
      <c r="M22" s="2"/>
      <c r="N22" s="2"/>
      <c r="O22" s="2"/>
      <c r="P22" s="2"/>
      <c r="Q22" s="2"/>
      <c r="R22" s="2"/>
    </row>
    <row r="23" spans="1:18" ht="8.25" customHeight="1">
      <c r="A23" s="15"/>
      <c r="B23" s="25" t="s">
        <v>41</v>
      </c>
      <c r="C23" s="24"/>
      <c r="D23" s="24"/>
      <c r="E23" s="24"/>
      <c r="F23" s="26">
        <v>21</v>
      </c>
      <c r="G23" s="26">
        <v>41</v>
      </c>
      <c r="H23" s="26">
        <f>SUM(F23:G23)</f>
        <v>62</v>
      </c>
      <c r="I23" s="17"/>
      <c r="M23" s="2"/>
      <c r="N23" s="2"/>
      <c r="O23" s="2"/>
      <c r="P23" s="2"/>
      <c r="Q23" s="2"/>
      <c r="R23" s="2"/>
    </row>
    <row r="24" spans="1:18" ht="8.25" customHeight="1">
      <c r="A24" s="15"/>
      <c r="B24" s="25" t="s">
        <v>13</v>
      </c>
      <c r="C24" s="24"/>
      <c r="D24" s="24"/>
      <c r="E24" s="24"/>
      <c r="F24" s="26">
        <v>554</v>
      </c>
      <c r="G24" s="26">
        <v>333</v>
      </c>
      <c r="H24" s="26">
        <f>SUM(F24:G24)</f>
        <v>887</v>
      </c>
      <c r="I24" s="17"/>
      <c r="M24" s="2"/>
      <c r="N24" s="2"/>
      <c r="O24" s="2"/>
      <c r="P24" s="2"/>
      <c r="Q24" s="2"/>
      <c r="R24" s="2"/>
    </row>
    <row r="25" spans="1:18" ht="8.25" customHeight="1">
      <c r="A25" s="15"/>
      <c r="B25" s="25" t="s">
        <v>42</v>
      </c>
      <c r="C25" s="24"/>
      <c r="D25" s="24"/>
      <c r="E25" s="24"/>
      <c r="F25" s="26">
        <v>1</v>
      </c>
      <c r="G25" s="26">
        <v>0</v>
      </c>
      <c r="H25" s="26">
        <f>SUM(F25:G25)</f>
        <v>1</v>
      </c>
      <c r="I25" s="17"/>
      <c r="M25" s="2"/>
      <c r="N25" s="2"/>
      <c r="O25" s="2"/>
      <c r="P25" s="2"/>
      <c r="Q25" s="2"/>
      <c r="R25" s="2"/>
    </row>
    <row r="26" spans="1:18" ht="8.25" customHeight="1">
      <c r="A26" s="15"/>
      <c r="B26" s="25" t="s">
        <v>14</v>
      </c>
      <c r="C26" s="24"/>
      <c r="D26" s="24"/>
      <c r="E26" s="24"/>
      <c r="F26" s="26">
        <v>354</v>
      </c>
      <c r="G26" s="26">
        <v>841</v>
      </c>
      <c r="H26" s="26">
        <f>SUM(F26:G26)</f>
        <v>1195</v>
      </c>
      <c r="I26" s="17"/>
      <c r="M26" s="2"/>
      <c r="N26" s="2"/>
      <c r="O26" s="2"/>
      <c r="P26" s="2"/>
      <c r="Q26" s="2"/>
      <c r="R26" s="2"/>
    </row>
    <row r="27" spans="1:18" ht="8.25" customHeight="1">
      <c r="A27" s="15"/>
      <c r="B27" s="25" t="s">
        <v>43</v>
      </c>
      <c r="C27" s="24"/>
      <c r="D27" s="24"/>
      <c r="E27" s="24"/>
      <c r="F27" s="26">
        <v>12</v>
      </c>
      <c r="G27" s="26">
        <v>43</v>
      </c>
      <c r="H27" s="26">
        <f>SUM(F27:G27)</f>
        <v>55</v>
      </c>
      <c r="I27" s="17"/>
      <c r="M27" s="2"/>
      <c r="N27" s="2"/>
      <c r="O27" s="2"/>
      <c r="P27" s="2"/>
      <c r="Q27" s="2"/>
      <c r="R27" s="2"/>
    </row>
    <row r="28" spans="1:18" ht="8.25" customHeight="1">
      <c r="A28" s="15"/>
      <c r="B28" s="25" t="s">
        <v>99</v>
      </c>
      <c r="C28" s="24"/>
      <c r="D28" s="24"/>
      <c r="E28" s="24"/>
      <c r="F28" s="26">
        <v>460</v>
      </c>
      <c r="G28" s="26">
        <v>247</v>
      </c>
      <c r="H28" s="26">
        <f>F28+G28</f>
        <v>707</v>
      </c>
      <c r="I28" s="17"/>
      <c r="M28" s="2"/>
      <c r="N28" s="2"/>
      <c r="O28" s="2"/>
      <c r="P28" s="2"/>
      <c r="Q28" s="2"/>
      <c r="R28" s="2"/>
    </row>
    <row r="29" spans="1:18" ht="8.25" customHeight="1">
      <c r="A29" s="15"/>
      <c r="B29" s="25" t="s">
        <v>15</v>
      </c>
      <c r="C29" s="24"/>
      <c r="D29" s="24"/>
      <c r="E29" s="24"/>
      <c r="F29" s="26">
        <v>39</v>
      </c>
      <c r="G29" s="26">
        <v>199</v>
      </c>
      <c r="H29" s="26">
        <f>SUM(F29:G29)</f>
        <v>238</v>
      </c>
      <c r="I29" s="17"/>
      <c r="M29" s="2"/>
      <c r="N29" s="2"/>
      <c r="O29" s="2"/>
      <c r="P29" s="2"/>
      <c r="Q29" s="2"/>
      <c r="R29" s="2"/>
    </row>
    <row r="30" spans="1:18" ht="8.25" customHeight="1">
      <c r="A30" s="15"/>
      <c r="B30" s="25" t="s">
        <v>123</v>
      </c>
      <c r="C30" s="24"/>
      <c r="D30" s="24"/>
      <c r="E30" s="24"/>
      <c r="F30" s="26">
        <v>1</v>
      </c>
      <c r="G30" s="26">
        <v>48</v>
      </c>
      <c r="H30" s="26">
        <f>F30+G30</f>
        <v>49</v>
      </c>
      <c r="I30" s="17"/>
      <c r="M30" s="2"/>
      <c r="N30" s="2"/>
      <c r="O30" s="2"/>
      <c r="P30" s="2"/>
      <c r="Q30" s="2"/>
      <c r="R30" s="2"/>
    </row>
    <row r="31" spans="1:18" ht="8.25" customHeight="1">
      <c r="A31" s="15"/>
      <c r="B31" s="25" t="s">
        <v>16</v>
      </c>
      <c r="C31" s="24"/>
      <c r="D31" s="24"/>
      <c r="E31" s="24"/>
      <c r="F31" s="26">
        <v>153</v>
      </c>
      <c r="G31" s="26">
        <v>178</v>
      </c>
      <c r="H31" s="26">
        <f aca="true" t="shared" si="1" ref="H31:H37">SUM(F31:G31)</f>
        <v>331</v>
      </c>
      <c r="I31" s="17"/>
      <c r="M31" s="2"/>
      <c r="N31" s="2"/>
      <c r="O31" s="2"/>
      <c r="P31" s="2"/>
      <c r="Q31" s="2"/>
      <c r="R31" s="2"/>
    </row>
    <row r="32" spans="1:18" ht="8.25" customHeight="1">
      <c r="A32" s="15"/>
      <c r="B32" s="25" t="s">
        <v>44</v>
      </c>
      <c r="C32" s="24"/>
      <c r="D32" s="24"/>
      <c r="E32" s="24"/>
      <c r="F32" s="26">
        <v>8</v>
      </c>
      <c r="G32" s="26">
        <v>10</v>
      </c>
      <c r="H32" s="26">
        <f t="shared" si="1"/>
        <v>18</v>
      </c>
      <c r="I32" s="17"/>
      <c r="M32" s="2"/>
      <c r="N32" s="2"/>
      <c r="O32" s="2"/>
      <c r="P32" s="2"/>
      <c r="Q32" s="2"/>
      <c r="R32" s="2"/>
    </row>
    <row r="33" spans="1:18" ht="8.25" customHeight="1">
      <c r="A33" s="15"/>
      <c r="B33" s="25" t="s">
        <v>104</v>
      </c>
      <c r="C33" s="24"/>
      <c r="D33" s="24"/>
      <c r="E33" s="24"/>
      <c r="F33" s="26">
        <v>1</v>
      </c>
      <c r="G33" s="26">
        <v>8</v>
      </c>
      <c r="H33" s="26">
        <f t="shared" si="1"/>
        <v>9</v>
      </c>
      <c r="I33" s="17"/>
      <c r="M33" s="2"/>
      <c r="N33" s="2"/>
      <c r="O33" s="2"/>
      <c r="P33" s="2"/>
      <c r="Q33" s="2"/>
      <c r="R33" s="2"/>
    </row>
    <row r="34" spans="1:18" ht="8.25" customHeight="1">
      <c r="A34" s="15"/>
      <c r="B34" s="25" t="s">
        <v>45</v>
      </c>
      <c r="C34" s="24"/>
      <c r="D34" s="24"/>
      <c r="E34" s="24"/>
      <c r="F34" s="26">
        <v>14</v>
      </c>
      <c r="G34" s="26">
        <v>21</v>
      </c>
      <c r="H34" s="26">
        <f t="shared" si="1"/>
        <v>35</v>
      </c>
      <c r="I34" s="17"/>
      <c r="M34" s="2"/>
      <c r="N34" s="2"/>
      <c r="O34" s="2"/>
      <c r="P34" s="2"/>
      <c r="Q34" s="2"/>
      <c r="R34" s="2"/>
    </row>
    <row r="35" spans="1:18" ht="8.25" customHeight="1">
      <c r="A35" s="15"/>
      <c r="B35" s="25" t="s">
        <v>46</v>
      </c>
      <c r="C35" s="24"/>
      <c r="D35" s="24"/>
      <c r="E35" s="24"/>
      <c r="F35" s="26">
        <v>59</v>
      </c>
      <c r="G35" s="26">
        <v>157</v>
      </c>
      <c r="H35" s="26">
        <f t="shared" si="1"/>
        <v>216</v>
      </c>
      <c r="I35" s="17"/>
      <c r="M35" s="2"/>
      <c r="N35" s="2"/>
      <c r="O35" s="2"/>
      <c r="P35" s="2"/>
      <c r="Q35" s="2"/>
      <c r="R35" s="2"/>
    </row>
    <row r="36" spans="1:18" ht="8.25" customHeight="1">
      <c r="A36" s="15"/>
      <c r="B36" s="25" t="s">
        <v>47</v>
      </c>
      <c r="C36" s="24"/>
      <c r="D36" s="24"/>
      <c r="E36" s="24"/>
      <c r="F36" s="26">
        <v>2</v>
      </c>
      <c r="G36" s="26">
        <v>2</v>
      </c>
      <c r="H36" s="26">
        <f t="shared" si="1"/>
        <v>4</v>
      </c>
      <c r="I36" s="17"/>
      <c r="M36" s="2"/>
      <c r="N36" s="2"/>
      <c r="O36" s="2"/>
      <c r="P36" s="2"/>
      <c r="Q36" s="2"/>
      <c r="R36" s="2"/>
    </row>
    <row r="37" spans="1:18" ht="8.25" customHeight="1">
      <c r="A37" s="15"/>
      <c r="B37" s="25" t="s">
        <v>17</v>
      </c>
      <c r="C37" s="24"/>
      <c r="D37" s="24"/>
      <c r="E37" s="24"/>
      <c r="F37" s="26">
        <v>518</v>
      </c>
      <c r="G37" s="26">
        <v>478</v>
      </c>
      <c r="H37" s="26">
        <f t="shared" si="1"/>
        <v>996</v>
      </c>
      <c r="I37" s="17"/>
      <c r="M37" s="2"/>
      <c r="N37" s="2"/>
      <c r="O37" s="2"/>
      <c r="P37" s="2"/>
      <c r="Q37" s="2"/>
      <c r="R37" s="2"/>
    </row>
    <row r="38" spans="1:18" ht="8.25" customHeight="1">
      <c r="A38" s="15"/>
      <c r="B38" s="25" t="s">
        <v>18</v>
      </c>
      <c r="C38" s="24"/>
      <c r="D38" s="24"/>
      <c r="E38" s="24"/>
      <c r="F38" s="26">
        <v>259</v>
      </c>
      <c r="G38" s="26">
        <v>574</v>
      </c>
      <c r="H38" s="26">
        <f>F38+G38</f>
        <v>833</v>
      </c>
      <c r="I38" s="17"/>
      <c r="M38" s="2"/>
      <c r="N38" s="2"/>
      <c r="O38" s="2"/>
      <c r="P38" s="2"/>
      <c r="Q38" s="2"/>
      <c r="R38" s="2"/>
    </row>
    <row r="39" spans="1:18" ht="8.25" customHeight="1">
      <c r="A39" s="15"/>
      <c r="B39" s="25" t="s">
        <v>100</v>
      </c>
      <c r="C39" s="24"/>
      <c r="D39" s="24"/>
      <c r="E39" s="24"/>
      <c r="F39" s="26">
        <v>43</v>
      </c>
      <c r="G39" s="26">
        <v>165</v>
      </c>
      <c r="H39" s="26">
        <f>F39+G39</f>
        <v>208</v>
      </c>
      <c r="I39" s="17"/>
      <c r="M39" s="2"/>
      <c r="N39" s="2"/>
      <c r="O39" s="2"/>
      <c r="P39" s="2"/>
      <c r="Q39" s="2"/>
      <c r="R39" s="2"/>
    </row>
    <row r="40" spans="1:18" ht="8.25" customHeight="1">
      <c r="A40" s="15"/>
      <c r="B40" s="25" t="s">
        <v>19</v>
      </c>
      <c r="C40" s="24"/>
      <c r="D40" s="24"/>
      <c r="E40" s="24"/>
      <c r="F40" s="26">
        <v>174</v>
      </c>
      <c r="G40" s="26">
        <v>456</v>
      </c>
      <c r="H40" s="26">
        <f>SUM(F40:G40)</f>
        <v>630</v>
      </c>
      <c r="I40" s="17"/>
      <c r="M40" s="2"/>
      <c r="N40" s="2"/>
      <c r="O40" s="2"/>
      <c r="P40" s="2"/>
      <c r="Q40" s="2"/>
      <c r="R40" s="2"/>
    </row>
    <row r="41" spans="1:18" ht="8.25" customHeight="1">
      <c r="A41" s="15"/>
      <c r="B41" s="25" t="s">
        <v>48</v>
      </c>
      <c r="C41" s="24"/>
      <c r="D41" s="24"/>
      <c r="E41" s="24"/>
      <c r="F41" s="26">
        <v>3</v>
      </c>
      <c r="G41" s="26">
        <v>3</v>
      </c>
      <c r="H41" s="26">
        <f>SUM(F41:G41)</f>
        <v>6</v>
      </c>
      <c r="I41" s="17"/>
      <c r="M41" s="2"/>
      <c r="N41" s="2"/>
      <c r="O41" s="2"/>
      <c r="P41" s="2"/>
      <c r="Q41" s="2"/>
      <c r="R41" s="2"/>
    </row>
    <row r="42" spans="1:18" ht="8.25" customHeight="1">
      <c r="A42" s="15"/>
      <c r="B42" s="25" t="s">
        <v>20</v>
      </c>
      <c r="C42" s="24"/>
      <c r="D42" s="24"/>
      <c r="E42" s="24"/>
      <c r="F42" s="26">
        <v>435</v>
      </c>
      <c r="G42" s="26">
        <v>100</v>
      </c>
      <c r="H42" s="26">
        <f>SUM(F42:G42)</f>
        <v>535</v>
      </c>
      <c r="I42" s="17"/>
      <c r="M42" s="2"/>
      <c r="N42" s="2"/>
      <c r="O42" s="2"/>
      <c r="P42" s="2"/>
      <c r="Q42" s="2"/>
      <c r="R42" s="2"/>
    </row>
    <row r="43" spans="1:18" ht="8.25" customHeight="1">
      <c r="A43" s="15"/>
      <c r="B43" s="25" t="s">
        <v>49</v>
      </c>
      <c r="C43" s="24"/>
      <c r="D43" s="24"/>
      <c r="E43" s="24"/>
      <c r="F43" s="26">
        <v>79</v>
      </c>
      <c r="G43" s="26">
        <v>230</v>
      </c>
      <c r="H43" s="26">
        <f aca="true" t="shared" si="2" ref="H43:H55">SUM(F43:G43)</f>
        <v>309</v>
      </c>
      <c r="I43" s="17"/>
      <c r="M43" s="2"/>
      <c r="N43" s="2"/>
      <c r="O43" s="2"/>
      <c r="P43" s="2"/>
      <c r="Q43" s="2"/>
      <c r="R43" s="2"/>
    </row>
    <row r="44" spans="1:18" ht="8.25" customHeight="1">
      <c r="A44" s="15"/>
      <c r="B44" s="25" t="s">
        <v>101</v>
      </c>
      <c r="C44" s="24"/>
      <c r="D44" s="24"/>
      <c r="E44" s="24"/>
      <c r="F44" s="26">
        <v>0</v>
      </c>
      <c r="G44" s="26">
        <v>3</v>
      </c>
      <c r="H44" s="26">
        <f t="shared" si="2"/>
        <v>3</v>
      </c>
      <c r="I44" s="17"/>
      <c r="M44" s="2"/>
      <c r="N44" s="2"/>
      <c r="O44" s="2"/>
      <c r="P44" s="2"/>
      <c r="Q44" s="2"/>
      <c r="R44" s="2"/>
    </row>
    <row r="45" spans="1:18" ht="8.25" customHeight="1">
      <c r="A45" s="15"/>
      <c r="B45" s="25" t="s">
        <v>102</v>
      </c>
      <c r="C45" s="24"/>
      <c r="D45" s="24"/>
      <c r="E45" s="24"/>
      <c r="F45" s="26">
        <v>10</v>
      </c>
      <c r="G45" s="26">
        <v>31</v>
      </c>
      <c r="H45" s="26">
        <f t="shared" si="2"/>
        <v>41</v>
      </c>
      <c r="I45" s="17"/>
      <c r="M45" s="2"/>
      <c r="N45" s="2"/>
      <c r="O45" s="2"/>
      <c r="P45" s="2"/>
      <c r="Q45" s="2"/>
      <c r="R45" s="2"/>
    </row>
    <row r="46" spans="1:18" ht="8.25" customHeight="1">
      <c r="A46" s="15"/>
      <c r="B46" s="25" t="s">
        <v>90</v>
      </c>
      <c r="C46" s="24"/>
      <c r="D46" s="24"/>
      <c r="E46" s="24"/>
      <c r="F46" s="26">
        <v>8</v>
      </c>
      <c r="G46" s="26">
        <v>11</v>
      </c>
      <c r="H46" s="26">
        <f t="shared" si="2"/>
        <v>19</v>
      </c>
      <c r="I46" s="17"/>
      <c r="M46" s="2"/>
      <c r="N46" s="2"/>
      <c r="O46" s="2"/>
      <c r="P46" s="2"/>
      <c r="Q46" s="2"/>
      <c r="R46" s="2"/>
    </row>
    <row r="47" spans="1:18" ht="8.25" customHeight="1">
      <c r="A47" s="15"/>
      <c r="B47" s="25" t="s">
        <v>50</v>
      </c>
      <c r="C47" s="24"/>
      <c r="D47" s="24"/>
      <c r="E47" s="24"/>
      <c r="F47" s="26">
        <v>8</v>
      </c>
      <c r="G47" s="26">
        <v>5</v>
      </c>
      <c r="H47" s="26">
        <f t="shared" si="2"/>
        <v>13</v>
      </c>
      <c r="I47" s="17"/>
      <c r="M47" s="2"/>
      <c r="N47" s="2"/>
      <c r="O47" s="2"/>
      <c r="P47" s="2"/>
      <c r="Q47" s="2"/>
      <c r="R47" s="2"/>
    </row>
    <row r="48" spans="1:18" ht="8.25" customHeight="1">
      <c r="A48" s="15"/>
      <c r="B48" s="25" t="s">
        <v>103</v>
      </c>
      <c r="C48" s="24"/>
      <c r="D48" s="24"/>
      <c r="E48" s="24"/>
      <c r="F48" s="26">
        <v>0</v>
      </c>
      <c r="G48" s="26">
        <v>1</v>
      </c>
      <c r="H48" s="26">
        <f t="shared" si="2"/>
        <v>1</v>
      </c>
      <c r="I48" s="17"/>
      <c r="M48" s="2"/>
      <c r="N48" s="2"/>
      <c r="O48" s="2"/>
      <c r="P48" s="2"/>
      <c r="Q48" s="2"/>
      <c r="R48" s="2"/>
    </row>
    <row r="49" spans="1:18" ht="8.25" customHeight="1">
      <c r="A49" s="15"/>
      <c r="B49" s="25" t="s">
        <v>51</v>
      </c>
      <c r="C49" s="24"/>
      <c r="D49" s="24"/>
      <c r="E49" s="24"/>
      <c r="F49" s="26">
        <v>357</v>
      </c>
      <c r="G49" s="26">
        <v>527</v>
      </c>
      <c r="H49" s="26">
        <f t="shared" si="2"/>
        <v>884</v>
      </c>
      <c r="I49" s="17"/>
      <c r="M49" s="2"/>
      <c r="N49" s="2"/>
      <c r="O49" s="2"/>
      <c r="P49" s="2"/>
      <c r="Q49" s="2"/>
      <c r="R49" s="2"/>
    </row>
    <row r="50" spans="1:18" ht="8.25" customHeight="1">
      <c r="A50" s="15"/>
      <c r="B50" s="25" t="s">
        <v>52</v>
      </c>
      <c r="C50" s="24"/>
      <c r="D50" s="24"/>
      <c r="E50" s="24"/>
      <c r="F50" s="26">
        <v>48</v>
      </c>
      <c r="G50" s="26">
        <v>130</v>
      </c>
      <c r="H50" s="26">
        <f t="shared" si="2"/>
        <v>178</v>
      </c>
      <c r="I50" s="17"/>
      <c r="M50" s="2"/>
      <c r="N50" s="2"/>
      <c r="O50" s="2"/>
      <c r="P50" s="2"/>
      <c r="Q50" s="2"/>
      <c r="R50" s="2"/>
    </row>
    <row r="51" spans="1:18" ht="8.25" customHeight="1">
      <c r="A51" s="15"/>
      <c r="B51" s="25" t="s">
        <v>128</v>
      </c>
      <c r="C51" s="24"/>
      <c r="D51" s="24"/>
      <c r="E51" s="24"/>
      <c r="F51" s="26">
        <v>2</v>
      </c>
      <c r="G51" s="26">
        <v>5</v>
      </c>
      <c r="H51" s="26">
        <f t="shared" si="2"/>
        <v>7</v>
      </c>
      <c r="I51" s="17"/>
      <c r="M51" s="2"/>
      <c r="N51" s="2"/>
      <c r="O51" s="2"/>
      <c r="P51" s="2"/>
      <c r="Q51" s="2"/>
      <c r="R51" s="2"/>
    </row>
    <row r="52" spans="1:18" ht="8.25" customHeight="1">
      <c r="A52" s="15"/>
      <c r="B52" s="25" t="s">
        <v>22</v>
      </c>
      <c r="C52" s="24"/>
      <c r="D52" s="24"/>
      <c r="E52" s="24"/>
      <c r="F52" s="26">
        <v>218</v>
      </c>
      <c r="G52" s="26">
        <v>138</v>
      </c>
      <c r="H52" s="26">
        <f t="shared" si="2"/>
        <v>356</v>
      </c>
      <c r="I52" s="17"/>
      <c r="M52" s="2"/>
      <c r="N52" s="2"/>
      <c r="O52" s="2"/>
      <c r="P52" s="2"/>
      <c r="Q52" s="2"/>
      <c r="R52" s="2"/>
    </row>
    <row r="53" spans="1:18" ht="8.25" customHeight="1">
      <c r="A53" s="15"/>
      <c r="B53" s="25" t="s">
        <v>23</v>
      </c>
      <c r="C53" s="24"/>
      <c r="D53" s="24"/>
      <c r="E53" s="24"/>
      <c r="F53" s="26">
        <v>660</v>
      </c>
      <c r="G53" s="26">
        <v>491</v>
      </c>
      <c r="H53" s="26">
        <f t="shared" si="2"/>
        <v>1151</v>
      </c>
      <c r="I53" s="17"/>
      <c r="M53" s="2"/>
      <c r="N53" s="2"/>
      <c r="O53" s="2"/>
      <c r="P53" s="2"/>
      <c r="Q53" s="2"/>
      <c r="R53" s="2"/>
    </row>
    <row r="54" spans="1:18" ht="8.25" customHeight="1">
      <c r="A54" s="15"/>
      <c r="B54" s="25" t="s">
        <v>105</v>
      </c>
      <c r="C54" s="24"/>
      <c r="D54" s="24"/>
      <c r="E54" s="24"/>
      <c r="F54" s="26">
        <v>1</v>
      </c>
      <c r="G54" s="26">
        <v>6</v>
      </c>
      <c r="H54" s="26">
        <f t="shared" si="2"/>
        <v>7</v>
      </c>
      <c r="I54" s="17"/>
      <c r="M54" s="2"/>
      <c r="N54" s="2"/>
      <c r="O54" s="2"/>
      <c r="P54" s="2"/>
      <c r="Q54" s="2"/>
      <c r="R54" s="2"/>
    </row>
    <row r="55" spans="1:18" ht="8.25" customHeight="1">
      <c r="A55" s="15"/>
      <c r="B55" s="25" t="s">
        <v>54</v>
      </c>
      <c r="C55" s="24"/>
      <c r="D55" s="24"/>
      <c r="E55" s="24"/>
      <c r="F55" s="26">
        <v>84</v>
      </c>
      <c r="G55" s="26">
        <v>165</v>
      </c>
      <c r="H55" s="26">
        <f t="shared" si="2"/>
        <v>249</v>
      </c>
      <c r="I55" s="17"/>
      <c r="M55" s="2"/>
      <c r="N55" s="2"/>
      <c r="O55" s="2"/>
      <c r="P55" s="2"/>
      <c r="Q55" s="2"/>
      <c r="R55" s="2"/>
    </row>
    <row r="56" spans="1:18" ht="8.25" customHeight="1">
      <c r="A56" s="15"/>
      <c r="B56" s="25" t="s">
        <v>88</v>
      </c>
      <c r="C56" s="24"/>
      <c r="D56" s="24"/>
      <c r="E56" s="24"/>
      <c r="F56" s="26">
        <v>17</v>
      </c>
      <c r="G56" s="26">
        <v>12</v>
      </c>
      <c r="H56" s="26">
        <f aca="true" t="shared" si="3" ref="H56:H61">F56+G56</f>
        <v>29</v>
      </c>
      <c r="I56" s="17"/>
      <c r="M56" s="2"/>
      <c r="N56" s="2"/>
      <c r="O56" s="2"/>
      <c r="P56" s="2"/>
      <c r="Q56" s="2"/>
      <c r="R56" s="2"/>
    </row>
    <row r="57" spans="1:18" ht="8.25" customHeight="1">
      <c r="A57" s="15"/>
      <c r="B57" s="25" t="s">
        <v>118</v>
      </c>
      <c r="C57" s="24"/>
      <c r="D57" s="24"/>
      <c r="E57" s="24"/>
      <c r="F57" s="26">
        <v>59</v>
      </c>
      <c r="G57" s="26">
        <v>69</v>
      </c>
      <c r="H57" s="26">
        <f t="shared" si="3"/>
        <v>128</v>
      </c>
      <c r="I57" s="17"/>
      <c r="M57" s="2"/>
      <c r="N57" s="2"/>
      <c r="O57" s="2"/>
      <c r="P57" s="2"/>
      <c r="Q57" s="2"/>
      <c r="R57" s="2"/>
    </row>
    <row r="58" spans="1:18" ht="8.25" customHeight="1">
      <c r="A58" s="15"/>
      <c r="B58" s="25" t="s">
        <v>55</v>
      </c>
      <c r="C58" s="24"/>
      <c r="D58" s="24"/>
      <c r="E58" s="24"/>
      <c r="F58" s="26">
        <v>8</v>
      </c>
      <c r="G58" s="26">
        <v>8</v>
      </c>
      <c r="H58" s="26">
        <f t="shared" si="3"/>
        <v>16</v>
      </c>
      <c r="I58" s="17"/>
      <c r="M58" s="2"/>
      <c r="N58" s="2"/>
      <c r="O58" s="2"/>
      <c r="P58" s="2"/>
      <c r="Q58" s="2"/>
      <c r="R58" s="2"/>
    </row>
    <row r="59" spans="1:18" ht="8.25" customHeight="1">
      <c r="A59" s="15"/>
      <c r="B59" s="25" t="s">
        <v>25</v>
      </c>
      <c r="C59" s="24"/>
      <c r="D59" s="24"/>
      <c r="E59" s="24"/>
      <c r="F59" s="26">
        <v>45</v>
      </c>
      <c r="G59" s="26">
        <v>43</v>
      </c>
      <c r="H59" s="26">
        <f t="shared" si="3"/>
        <v>88</v>
      </c>
      <c r="I59" s="17"/>
      <c r="M59" s="2"/>
      <c r="N59" s="2"/>
      <c r="O59" s="2"/>
      <c r="P59" s="2"/>
      <c r="Q59" s="2"/>
      <c r="R59" s="2"/>
    </row>
    <row r="60" spans="1:18" ht="8.25" customHeight="1">
      <c r="A60" s="15"/>
      <c r="B60" s="25" t="s">
        <v>108</v>
      </c>
      <c r="C60" s="24"/>
      <c r="D60" s="24"/>
      <c r="E60" s="24"/>
      <c r="F60" s="26">
        <v>2</v>
      </c>
      <c r="G60" s="26">
        <v>11</v>
      </c>
      <c r="H60" s="26">
        <f t="shared" si="3"/>
        <v>13</v>
      </c>
      <c r="I60" s="17"/>
      <c r="M60" s="2"/>
      <c r="N60" s="2"/>
      <c r="O60" s="2"/>
      <c r="P60" s="2"/>
      <c r="Q60" s="2"/>
      <c r="R60" s="2"/>
    </row>
    <row r="61" spans="1:18" ht="8.25" customHeight="1">
      <c r="A61" s="15"/>
      <c r="B61" s="25" t="s">
        <v>26</v>
      </c>
      <c r="C61" s="24"/>
      <c r="D61" s="24"/>
      <c r="E61" s="24"/>
      <c r="F61" s="26">
        <v>26</v>
      </c>
      <c r="G61" s="26">
        <v>54</v>
      </c>
      <c r="H61" s="26">
        <f t="shared" si="3"/>
        <v>80</v>
      </c>
      <c r="I61" s="17"/>
      <c r="M61" s="2"/>
      <c r="N61" s="2"/>
      <c r="O61" s="2"/>
      <c r="P61" s="2"/>
      <c r="Q61" s="2"/>
      <c r="R61" s="2"/>
    </row>
    <row r="62" spans="1:18" ht="8.25" customHeight="1">
      <c r="A62" s="15"/>
      <c r="B62" s="25" t="s">
        <v>56</v>
      </c>
      <c r="C62" s="24"/>
      <c r="D62" s="24"/>
      <c r="E62" s="24"/>
      <c r="F62" s="26">
        <v>16</v>
      </c>
      <c r="G62" s="26">
        <v>7</v>
      </c>
      <c r="H62" s="26">
        <f>SUM(F62:G62)</f>
        <v>23</v>
      </c>
      <c r="I62" s="17"/>
      <c r="M62" s="2"/>
      <c r="N62" s="2"/>
      <c r="O62" s="2"/>
      <c r="P62" s="2"/>
      <c r="Q62" s="2"/>
      <c r="R62" s="2"/>
    </row>
    <row r="63" spans="1:18" ht="8.25" customHeight="1">
      <c r="A63" s="15"/>
      <c r="B63" s="25" t="s">
        <v>124</v>
      </c>
      <c r="C63" s="24"/>
      <c r="D63" s="24"/>
      <c r="E63" s="24"/>
      <c r="F63" s="26">
        <v>6</v>
      </c>
      <c r="G63" s="26">
        <v>38</v>
      </c>
      <c r="H63" s="26">
        <f>SUM(F63:G63)</f>
        <v>44</v>
      </c>
      <c r="I63" s="17"/>
      <c r="M63" s="2"/>
      <c r="N63" s="2"/>
      <c r="O63" s="2"/>
      <c r="P63" s="2"/>
      <c r="Q63" s="2"/>
      <c r="R63" s="2"/>
    </row>
    <row r="64" spans="1:18" ht="8.25" customHeight="1">
      <c r="A64" s="15"/>
      <c r="B64" s="25" t="s">
        <v>27</v>
      </c>
      <c r="C64" s="24"/>
      <c r="D64" s="24"/>
      <c r="E64" s="24"/>
      <c r="F64" s="26">
        <v>237</v>
      </c>
      <c r="G64" s="26">
        <v>360</v>
      </c>
      <c r="H64" s="26">
        <f>F64+G64</f>
        <v>597</v>
      </c>
      <c r="I64" s="17"/>
      <c r="M64" s="2"/>
      <c r="N64" s="2"/>
      <c r="O64" s="2"/>
      <c r="P64" s="2"/>
      <c r="Q64" s="2"/>
      <c r="R64" s="2"/>
    </row>
    <row r="65" spans="1:18" ht="8.25" customHeight="1">
      <c r="A65" s="15"/>
      <c r="B65" s="25" t="s">
        <v>28</v>
      </c>
      <c r="C65" s="24"/>
      <c r="D65" s="24"/>
      <c r="E65" s="24"/>
      <c r="F65" s="26">
        <v>71</v>
      </c>
      <c r="G65" s="26">
        <v>467</v>
      </c>
      <c r="H65" s="26">
        <f>F65+G65</f>
        <v>538</v>
      </c>
      <c r="I65" s="17"/>
      <c r="M65" s="2"/>
      <c r="N65" s="2"/>
      <c r="O65" s="2"/>
      <c r="P65" s="2"/>
      <c r="Q65" s="2"/>
      <c r="R65" s="2"/>
    </row>
    <row r="66" spans="1:18" ht="8.25" customHeight="1">
      <c r="A66" s="15"/>
      <c r="B66" s="25" t="s">
        <v>29</v>
      </c>
      <c r="C66" s="24"/>
      <c r="D66" s="24"/>
      <c r="E66" s="24"/>
      <c r="F66" s="26">
        <v>496</v>
      </c>
      <c r="G66" s="26">
        <v>1787</v>
      </c>
      <c r="H66" s="26">
        <f>SUM(F66:G66)</f>
        <v>2283</v>
      </c>
      <c r="I66" s="17"/>
      <c r="M66" s="2"/>
      <c r="N66" s="2"/>
      <c r="O66" s="2"/>
      <c r="P66" s="2"/>
      <c r="Q66" s="2"/>
      <c r="R66" s="2"/>
    </row>
    <row r="67" spans="1:18" ht="8.25" customHeight="1">
      <c r="A67" s="15"/>
      <c r="B67" s="25" t="s">
        <v>57</v>
      </c>
      <c r="C67" s="24"/>
      <c r="D67" s="24"/>
      <c r="E67" s="24"/>
      <c r="F67" s="26">
        <v>13</v>
      </c>
      <c r="G67" s="26">
        <v>44</v>
      </c>
      <c r="H67" s="26">
        <f>SUM(F67:G67)</f>
        <v>57</v>
      </c>
      <c r="I67" s="17"/>
      <c r="M67" s="2"/>
      <c r="N67" s="2"/>
      <c r="O67" s="2"/>
      <c r="P67" s="2"/>
      <c r="Q67" s="2"/>
      <c r="R67" s="2"/>
    </row>
    <row r="68" spans="1:18" ht="8.25" customHeight="1">
      <c r="A68" s="15"/>
      <c r="B68" s="25" t="s">
        <v>110</v>
      </c>
      <c r="C68" s="24"/>
      <c r="D68" s="24"/>
      <c r="E68" s="24"/>
      <c r="F68" s="26">
        <v>396</v>
      </c>
      <c r="G68" s="26">
        <v>422</v>
      </c>
      <c r="H68" s="26">
        <f>SUM(F68:G68)</f>
        <v>818</v>
      </c>
      <c r="I68" s="17"/>
      <c r="M68" s="2"/>
      <c r="N68" s="2"/>
      <c r="O68" s="2"/>
      <c r="P68" s="2"/>
      <c r="Q68" s="2"/>
      <c r="R68" s="2"/>
    </row>
    <row r="69" spans="1:18" ht="8.25" customHeight="1">
      <c r="A69" s="15"/>
      <c r="B69" s="25" t="s">
        <v>109</v>
      </c>
      <c r="C69" s="24"/>
      <c r="D69" s="24"/>
      <c r="E69" s="24"/>
      <c r="F69" s="26">
        <v>948</v>
      </c>
      <c r="G69" s="26">
        <v>896</v>
      </c>
      <c r="H69" s="26">
        <f>F69+G69</f>
        <v>1844</v>
      </c>
      <c r="I69" s="17"/>
      <c r="M69" s="2"/>
      <c r="N69" s="2"/>
      <c r="O69" s="2"/>
      <c r="P69" s="2"/>
      <c r="Q69" s="2"/>
      <c r="R69" s="2"/>
    </row>
    <row r="70" spans="1:18" ht="8.25" customHeight="1">
      <c r="A70" s="15"/>
      <c r="B70" s="25" t="s">
        <v>30</v>
      </c>
      <c r="C70" s="24"/>
      <c r="D70" s="24"/>
      <c r="E70" s="24"/>
      <c r="F70" s="26">
        <v>57</v>
      </c>
      <c r="G70" s="26">
        <v>38</v>
      </c>
      <c r="H70" s="26">
        <f>SUM(F70:G70)</f>
        <v>95</v>
      </c>
      <c r="I70" s="17"/>
      <c r="M70" s="2"/>
      <c r="N70" s="2"/>
      <c r="O70" s="2"/>
      <c r="P70" s="2"/>
      <c r="Q70" s="2"/>
      <c r="R70" s="2"/>
    </row>
    <row r="71" spans="1:18" ht="8.25" customHeight="1">
      <c r="A71" s="15"/>
      <c r="B71" s="25" t="s">
        <v>31</v>
      </c>
      <c r="C71" s="24"/>
      <c r="D71" s="24"/>
      <c r="E71" s="24"/>
      <c r="F71" s="26">
        <v>1</v>
      </c>
      <c r="G71" s="26">
        <v>56</v>
      </c>
      <c r="H71" s="26">
        <f>SUM(F71:G71)</f>
        <v>57</v>
      </c>
      <c r="I71" s="17"/>
      <c r="M71" s="2"/>
      <c r="N71" s="2"/>
      <c r="O71" s="2"/>
      <c r="P71" s="2"/>
      <c r="Q71" s="2"/>
      <c r="R71" s="2"/>
    </row>
    <row r="72" spans="1:18" ht="8.25" customHeight="1">
      <c r="A72" s="15"/>
      <c r="B72" s="25" t="s">
        <v>119</v>
      </c>
      <c r="C72" s="24"/>
      <c r="D72" s="24"/>
      <c r="E72" s="24"/>
      <c r="F72" s="26">
        <v>22</v>
      </c>
      <c r="G72" s="26">
        <v>23</v>
      </c>
      <c r="H72" s="26">
        <f>SUM(F72:G72)</f>
        <v>45</v>
      </c>
      <c r="I72" s="17"/>
      <c r="M72" s="2"/>
      <c r="N72" s="2"/>
      <c r="O72" s="2"/>
      <c r="P72" s="2"/>
      <c r="Q72" s="2"/>
      <c r="R72" s="2"/>
    </row>
    <row r="73" spans="1:18" ht="9" customHeight="1">
      <c r="A73" s="15"/>
      <c r="B73" s="24"/>
      <c r="C73" s="23" t="s">
        <v>6</v>
      </c>
      <c r="D73" s="22"/>
      <c r="E73" s="22"/>
      <c r="F73" s="26">
        <f>SUM(F9:F72)</f>
        <v>10786</v>
      </c>
      <c r="G73" s="26">
        <f>SUM(G9:G72)</f>
        <v>14176</v>
      </c>
      <c r="H73" s="26">
        <f>SUM(H9:H72)</f>
        <v>24962</v>
      </c>
      <c r="I73" s="17"/>
      <c r="M73" s="2"/>
      <c r="N73" s="2"/>
      <c r="O73" s="2"/>
      <c r="P73" s="2"/>
      <c r="Q73" s="2"/>
      <c r="R73" s="2"/>
    </row>
    <row r="74" spans="1:9" ht="3.75" customHeight="1">
      <c r="A74" s="18"/>
      <c r="B74" s="19"/>
      <c r="C74" s="19"/>
      <c r="D74" s="19"/>
      <c r="E74" s="19"/>
      <c r="F74" s="19"/>
      <c r="G74" s="19"/>
      <c r="H74" s="19"/>
      <c r="I74" s="20"/>
    </row>
    <row r="75" spans="1:9" ht="18" customHeight="1">
      <c r="A75" s="43" t="s">
        <v>96</v>
      </c>
      <c r="B75" s="29"/>
      <c r="C75" s="6"/>
      <c r="D75" s="6"/>
      <c r="E75" s="6"/>
      <c r="F75" s="6"/>
      <c r="G75" s="6"/>
      <c r="H75" s="6"/>
      <c r="I75" s="41"/>
    </row>
    <row r="76" spans="1:9" ht="54.75" customHeight="1" thickBot="1">
      <c r="A76" s="28" t="s">
        <v>0</v>
      </c>
      <c r="B76" s="4"/>
      <c r="C76" s="4"/>
      <c r="D76" s="4"/>
      <c r="E76" s="4"/>
      <c r="F76" s="4"/>
      <c r="G76" s="4"/>
      <c r="H76" s="40" t="str">
        <f>H1</f>
        <v>        2012-2013</v>
      </c>
      <c r="I76" s="4"/>
    </row>
    <row r="77" spans="1:9" ht="22.5" customHeight="1" thickTop="1">
      <c r="A77" s="5" t="s">
        <v>1</v>
      </c>
      <c r="B77" s="5"/>
      <c r="C77" s="5"/>
      <c r="D77" s="5"/>
      <c r="E77" s="5"/>
      <c r="F77" s="5"/>
      <c r="G77" s="5"/>
      <c r="H77" s="5"/>
      <c r="I77" s="5"/>
    </row>
    <row r="78" spans="1:9" ht="24.75" customHeight="1">
      <c r="A78" s="31" t="str">
        <f>A4</f>
        <v>Subjects in Which the Undergraduate Students Were Majoring (Major 1)</v>
      </c>
      <c r="B78" s="8"/>
      <c r="C78" s="9"/>
      <c r="D78" s="9"/>
      <c r="E78" s="9"/>
      <c r="F78" s="9"/>
      <c r="G78" s="9"/>
      <c r="H78" s="9"/>
      <c r="I78" s="10"/>
    </row>
    <row r="79" spans="1:9" ht="19.5" customHeight="1">
      <c r="A79" s="33" t="str">
        <f>A5</f>
        <v>-- November 1, 2012</v>
      </c>
      <c r="B79" s="11"/>
      <c r="C79" s="12"/>
      <c r="D79" s="11"/>
      <c r="E79" s="13"/>
      <c r="F79" s="11"/>
      <c r="G79" s="11"/>
      <c r="H79" s="11"/>
      <c r="I79" s="14"/>
    </row>
    <row r="80" spans="1:18" ht="24.75" customHeight="1">
      <c r="A80" s="53" t="s">
        <v>84</v>
      </c>
      <c r="B80" s="54"/>
      <c r="C80" s="54"/>
      <c r="D80" s="54"/>
      <c r="E80" s="54"/>
      <c r="F80" s="54"/>
      <c r="G80" s="54"/>
      <c r="H80" s="54"/>
      <c r="I80" s="17"/>
      <c r="M80" s="2"/>
      <c r="N80" s="2"/>
      <c r="O80" s="2"/>
      <c r="P80" s="2"/>
      <c r="Q80" s="2"/>
      <c r="R80" s="2"/>
    </row>
    <row r="81" spans="1:18" ht="9" customHeight="1">
      <c r="A81" s="47"/>
      <c r="B81" s="48"/>
      <c r="C81" s="48"/>
      <c r="D81" s="48"/>
      <c r="E81" s="48"/>
      <c r="F81" s="44"/>
      <c r="G81" s="44"/>
      <c r="H81" s="45"/>
      <c r="I81" s="17"/>
      <c r="M81" s="2"/>
      <c r="N81" s="2"/>
      <c r="O81" s="2"/>
      <c r="P81" s="2"/>
      <c r="Q81" s="2"/>
      <c r="R81" s="2"/>
    </row>
    <row r="82" spans="1:18" ht="9" customHeight="1">
      <c r="A82" s="47"/>
      <c r="B82" s="48"/>
      <c r="C82" s="48"/>
      <c r="D82" s="48"/>
      <c r="E82" s="48"/>
      <c r="F82" s="46" t="s">
        <v>4</v>
      </c>
      <c r="G82" s="46" t="s">
        <v>5</v>
      </c>
      <c r="H82" s="46" t="s">
        <v>6</v>
      </c>
      <c r="I82" s="17"/>
      <c r="M82" s="2"/>
      <c r="N82" s="2"/>
      <c r="O82" s="2"/>
      <c r="P82" s="2"/>
      <c r="Q82" s="2"/>
      <c r="R82" s="2"/>
    </row>
    <row r="83" spans="1:18" ht="9.75" customHeight="1">
      <c r="A83" s="15"/>
      <c r="B83" s="24" t="s">
        <v>111</v>
      </c>
      <c r="C83" s="23"/>
      <c r="D83" s="22"/>
      <c r="E83" s="22"/>
      <c r="F83" s="26">
        <v>26</v>
      </c>
      <c r="G83" s="26">
        <v>49</v>
      </c>
      <c r="H83" s="26">
        <f aca="true" t="shared" si="4" ref="H83:H91">F83+G83</f>
        <v>75</v>
      </c>
      <c r="I83" s="17"/>
      <c r="M83" s="2"/>
      <c r="N83" s="2"/>
      <c r="O83" s="2"/>
      <c r="P83" s="2"/>
      <c r="Q83" s="2"/>
      <c r="R83" s="2"/>
    </row>
    <row r="84" spans="1:18" ht="9.75" customHeight="1">
      <c r="A84" s="15"/>
      <c r="B84" s="24" t="s">
        <v>112</v>
      </c>
      <c r="C84" s="23"/>
      <c r="D84" s="22"/>
      <c r="E84" s="22"/>
      <c r="F84" s="26">
        <v>88</v>
      </c>
      <c r="G84" s="26">
        <v>267</v>
      </c>
      <c r="H84" s="26">
        <f t="shared" si="4"/>
        <v>355</v>
      </c>
      <c r="I84" s="17"/>
      <c r="M84" s="2"/>
      <c r="N84" s="2"/>
      <c r="O84" s="2"/>
      <c r="P84" s="2"/>
      <c r="Q84" s="2"/>
      <c r="R84" s="2"/>
    </row>
    <row r="85" spans="1:18" ht="9.75" customHeight="1">
      <c r="A85" s="15"/>
      <c r="B85" s="24" t="s">
        <v>113</v>
      </c>
      <c r="C85" s="23"/>
      <c r="D85" s="22"/>
      <c r="E85" s="22"/>
      <c r="F85" s="26">
        <v>5</v>
      </c>
      <c r="G85" s="26">
        <v>37</v>
      </c>
      <c r="H85" s="26">
        <f t="shared" si="4"/>
        <v>42</v>
      </c>
      <c r="I85" s="17"/>
      <c r="M85" s="2"/>
      <c r="N85" s="2"/>
      <c r="O85" s="2"/>
      <c r="P85" s="2"/>
      <c r="Q85" s="2"/>
      <c r="R85" s="2"/>
    </row>
    <row r="86" spans="1:18" ht="9.75" customHeight="1">
      <c r="A86" s="15"/>
      <c r="B86" s="24" t="s">
        <v>106</v>
      </c>
      <c r="C86" s="23"/>
      <c r="D86" s="22"/>
      <c r="E86" s="22"/>
      <c r="F86" s="26">
        <v>177</v>
      </c>
      <c r="G86" s="26">
        <v>369</v>
      </c>
      <c r="H86" s="26">
        <f t="shared" si="4"/>
        <v>546</v>
      </c>
      <c r="I86" s="17"/>
      <c r="M86" s="2"/>
      <c r="N86" s="2"/>
      <c r="O86" s="2"/>
      <c r="P86" s="2"/>
      <c r="Q86" s="2"/>
      <c r="R86" s="2"/>
    </row>
    <row r="87" spans="1:18" ht="9.75" customHeight="1">
      <c r="A87" s="15"/>
      <c r="B87" s="24" t="s">
        <v>114</v>
      </c>
      <c r="C87" s="23"/>
      <c r="D87" s="22"/>
      <c r="E87" s="22"/>
      <c r="F87" s="26">
        <v>1453</v>
      </c>
      <c r="G87" s="26">
        <v>1227</v>
      </c>
      <c r="H87" s="26">
        <f t="shared" si="4"/>
        <v>2680</v>
      </c>
      <c r="I87" s="17"/>
      <c r="M87" s="2"/>
      <c r="N87" s="2"/>
      <c r="O87" s="2"/>
      <c r="P87" s="2"/>
      <c r="Q87" s="2"/>
      <c r="R87" s="2"/>
    </row>
    <row r="88" spans="1:18" ht="9.75" customHeight="1">
      <c r="A88" s="15"/>
      <c r="B88" s="24" t="s">
        <v>115</v>
      </c>
      <c r="C88" s="23"/>
      <c r="D88" s="22"/>
      <c r="E88" s="22"/>
      <c r="F88" s="26">
        <v>171</v>
      </c>
      <c r="G88" s="26">
        <v>949</v>
      </c>
      <c r="H88" s="26">
        <f t="shared" si="4"/>
        <v>1120</v>
      </c>
      <c r="I88" s="17"/>
      <c r="M88" s="2"/>
      <c r="N88" s="2"/>
      <c r="O88" s="2"/>
      <c r="P88" s="2"/>
      <c r="Q88" s="2"/>
      <c r="R88" s="2"/>
    </row>
    <row r="89" spans="1:18" ht="9.75" customHeight="1">
      <c r="A89" s="15"/>
      <c r="B89" s="24" t="s">
        <v>116</v>
      </c>
      <c r="C89" s="23"/>
      <c r="D89" s="22"/>
      <c r="E89" s="22"/>
      <c r="F89" s="26">
        <v>1439</v>
      </c>
      <c r="G89" s="26">
        <v>3342</v>
      </c>
      <c r="H89" s="26">
        <f t="shared" si="4"/>
        <v>4781</v>
      </c>
      <c r="I89" s="17"/>
      <c r="M89" s="2"/>
      <c r="N89" s="2"/>
      <c r="O89" s="2"/>
      <c r="P89" s="2"/>
      <c r="Q89" s="2"/>
      <c r="R89" s="2"/>
    </row>
    <row r="90" spans="1:18" ht="9.75" customHeight="1">
      <c r="A90" s="15"/>
      <c r="B90" s="24" t="s">
        <v>109</v>
      </c>
      <c r="C90" s="23"/>
      <c r="D90" s="22"/>
      <c r="E90" s="22"/>
      <c r="F90" s="26">
        <v>46</v>
      </c>
      <c r="G90" s="26">
        <v>176</v>
      </c>
      <c r="H90" s="26">
        <f t="shared" si="4"/>
        <v>222</v>
      </c>
      <c r="I90" s="17"/>
      <c r="M90" s="2"/>
      <c r="N90" s="2"/>
      <c r="O90" s="2"/>
      <c r="P90" s="2"/>
      <c r="Q90" s="2"/>
      <c r="R90" s="2"/>
    </row>
    <row r="91" spans="1:18" ht="9.75" customHeight="1">
      <c r="A91" s="15"/>
      <c r="B91" s="24"/>
      <c r="C91" s="23" t="s">
        <v>6</v>
      </c>
      <c r="D91" s="22"/>
      <c r="E91" s="22"/>
      <c r="F91" s="26">
        <f>SUM(F83:F90)</f>
        <v>3405</v>
      </c>
      <c r="G91" s="26">
        <f>SUM(G83:G90)</f>
        <v>6416</v>
      </c>
      <c r="H91" s="26">
        <f t="shared" si="4"/>
        <v>9821</v>
      </c>
      <c r="I91" s="17"/>
      <c r="M91" s="2"/>
      <c r="N91" s="2"/>
      <c r="O91" s="2"/>
      <c r="P91" s="2"/>
      <c r="Q91" s="2"/>
      <c r="R91" s="2"/>
    </row>
    <row r="92" spans="1:18" ht="24.75" customHeight="1">
      <c r="A92" s="51" t="s">
        <v>85</v>
      </c>
      <c r="B92" s="52"/>
      <c r="C92" s="52"/>
      <c r="D92" s="52"/>
      <c r="E92" s="52"/>
      <c r="F92" s="52"/>
      <c r="G92" s="52"/>
      <c r="H92" s="52"/>
      <c r="I92" s="17"/>
      <c r="M92" s="2"/>
      <c r="N92" s="2"/>
      <c r="O92" s="2"/>
      <c r="P92" s="2"/>
      <c r="Q92" s="2"/>
      <c r="R92" s="2"/>
    </row>
    <row r="93" spans="1:18" ht="9" customHeight="1">
      <c r="A93" s="15"/>
      <c r="B93" s="34"/>
      <c r="C93" s="34"/>
      <c r="D93" s="34"/>
      <c r="E93" s="34"/>
      <c r="F93" s="37"/>
      <c r="G93" s="37"/>
      <c r="H93" s="45"/>
      <c r="I93" s="17"/>
      <c r="M93" s="2"/>
      <c r="N93" s="2"/>
      <c r="O93" s="2"/>
      <c r="P93" s="2"/>
      <c r="Q93" s="2"/>
      <c r="R93" s="2"/>
    </row>
    <row r="94" spans="1:18" ht="9.75" customHeight="1">
      <c r="A94" s="15"/>
      <c r="B94" s="35" t="s">
        <v>3</v>
      </c>
      <c r="C94" s="34"/>
      <c r="D94" s="34"/>
      <c r="E94" s="34"/>
      <c r="F94" s="39" t="s">
        <v>4</v>
      </c>
      <c r="G94" s="39" t="s">
        <v>5</v>
      </c>
      <c r="H94" s="39" t="s">
        <v>6</v>
      </c>
      <c r="I94" s="17"/>
      <c r="M94" s="2"/>
      <c r="N94" s="2"/>
      <c r="O94" s="2"/>
      <c r="P94" s="2"/>
      <c r="Q94" s="2"/>
      <c r="R94" s="2"/>
    </row>
    <row r="95" spans="1:18" ht="9.75" customHeight="1">
      <c r="A95" s="15"/>
      <c r="B95" s="25" t="s">
        <v>92</v>
      </c>
      <c r="C95" s="24"/>
      <c r="D95" s="24"/>
      <c r="E95" s="24"/>
      <c r="F95" s="26">
        <v>8</v>
      </c>
      <c r="G95" s="26">
        <v>244</v>
      </c>
      <c r="H95" s="36">
        <f aca="true" t="shared" si="5" ref="H95:H103">F95+G95</f>
        <v>252</v>
      </c>
      <c r="I95" s="17"/>
      <c r="M95" s="2"/>
      <c r="N95" s="2"/>
      <c r="O95" s="2"/>
      <c r="P95" s="2"/>
      <c r="Q95" s="2"/>
      <c r="R95" s="2"/>
    </row>
    <row r="96" spans="1:18" ht="9.75" customHeight="1">
      <c r="A96" s="15"/>
      <c r="B96" s="25" t="s">
        <v>59</v>
      </c>
      <c r="C96" s="24"/>
      <c r="D96" s="24"/>
      <c r="E96" s="24"/>
      <c r="F96" s="26">
        <v>92</v>
      </c>
      <c r="G96" s="26">
        <v>324</v>
      </c>
      <c r="H96" s="36">
        <f t="shared" si="5"/>
        <v>416</v>
      </c>
      <c r="I96" s="17"/>
      <c r="M96" s="2"/>
      <c r="N96" s="2"/>
      <c r="O96" s="2"/>
      <c r="P96" s="2"/>
      <c r="Q96" s="2"/>
      <c r="R96" s="2"/>
    </row>
    <row r="97" spans="1:18" ht="9.75" customHeight="1">
      <c r="A97" s="15"/>
      <c r="B97" s="25" t="s">
        <v>93</v>
      </c>
      <c r="C97" s="24"/>
      <c r="D97" s="24"/>
      <c r="E97" s="24"/>
      <c r="F97" s="26">
        <v>42</v>
      </c>
      <c r="G97" s="26">
        <v>33</v>
      </c>
      <c r="H97" s="36">
        <f t="shared" si="5"/>
        <v>75</v>
      </c>
      <c r="I97" s="17"/>
      <c r="M97" s="2"/>
      <c r="N97" s="2"/>
      <c r="O97" s="2"/>
      <c r="P97" s="2"/>
      <c r="Q97" s="2"/>
      <c r="R97" s="2"/>
    </row>
    <row r="98" spans="1:18" ht="9.75" customHeight="1">
      <c r="A98" s="15"/>
      <c r="B98" s="25" t="s">
        <v>94</v>
      </c>
      <c r="C98" s="24"/>
      <c r="D98" s="24"/>
      <c r="E98" s="24"/>
      <c r="F98" s="26">
        <v>296</v>
      </c>
      <c r="G98" s="26">
        <v>193</v>
      </c>
      <c r="H98" s="36">
        <f t="shared" si="5"/>
        <v>489</v>
      </c>
      <c r="I98" s="17"/>
      <c r="M98" s="2"/>
      <c r="N98" s="2"/>
      <c r="O98" s="2"/>
      <c r="P98" s="2"/>
      <c r="Q98" s="2"/>
      <c r="R98" s="2"/>
    </row>
    <row r="99" spans="1:18" ht="9.75" customHeight="1">
      <c r="A99" s="15"/>
      <c r="B99" s="25" t="s">
        <v>60</v>
      </c>
      <c r="C99" s="24"/>
      <c r="D99" s="24"/>
      <c r="E99" s="24"/>
      <c r="F99" s="26">
        <v>2</v>
      </c>
      <c r="G99" s="26">
        <v>8</v>
      </c>
      <c r="H99" s="36">
        <f t="shared" si="5"/>
        <v>10</v>
      </c>
      <c r="I99" s="17"/>
      <c r="M99" s="2"/>
      <c r="N99" s="2"/>
      <c r="O99" s="2"/>
      <c r="P99" s="2"/>
      <c r="Q99" s="2"/>
      <c r="R99" s="2"/>
    </row>
    <row r="100" spans="1:18" ht="9.75" customHeight="1">
      <c r="A100" s="15"/>
      <c r="B100" s="25" t="s">
        <v>61</v>
      </c>
      <c r="C100" s="24"/>
      <c r="D100" s="24"/>
      <c r="E100" s="24"/>
      <c r="F100" s="26">
        <v>350</v>
      </c>
      <c r="G100" s="26">
        <v>224</v>
      </c>
      <c r="H100" s="36">
        <f t="shared" si="5"/>
        <v>574</v>
      </c>
      <c r="I100" s="17"/>
      <c r="M100" s="2"/>
      <c r="N100" s="2"/>
      <c r="O100" s="2"/>
      <c r="P100" s="2"/>
      <c r="Q100" s="2"/>
      <c r="R100" s="2"/>
    </row>
    <row r="101" spans="1:18" ht="9.75" customHeight="1">
      <c r="A101" s="15"/>
      <c r="B101" s="25" t="s">
        <v>62</v>
      </c>
      <c r="C101" s="24"/>
      <c r="D101" s="24"/>
      <c r="E101" s="24"/>
      <c r="F101" s="26">
        <v>154</v>
      </c>
      <c r="G101" s="26">
        <v>312</v>
      </c>
      <c r="H101" s="36">
        <f t="shared" si="5"/>
        <v>466</v>
      </c>
      <c r="I101" s="17"/>
      <c r="M101" s="2"/>
      <c r="N101" s="2"/>
      <c r="O101" s="2"/>
      <c r="P101" s="2"/>
      <c r="Q101" s="2"/>
      <c r="R101" s="2"/>
    </row>
    <row r="102" spans="1:18" ht="9.75" customHeight="1">
      <c r="A102" s="15"/>
      <c r="B102" s="25" t="s">
        <v>109</v>
      </c>
      <c r="C102" s="24"/>
      <c r="D102" s="24"/>
      <c r="E102" s="24"/>
      <c r="F102" s="26">
        <v>11</v>
      </c>
      <c r="G102" s="26">
        <v>29</v>
      </c>
      <c r="H102" s="36">
        <f t="shared" si="5"/>
        <v>40</v>
      </c>
      <c r="I102" s="17"/>
      <c r="M102" s="2"/>
      <c r="N102" s="2"/>
      <c r="O102" s="2"/>
      <c r="P102" s="2"/>
      <c r="Q102" s="2"/>
      <c r="R102" s="2"/>
    </row>
    <row r="103" spans="1:18" ht="9.75" customHeight="1">
      <c r="A103" s="15"/>
      <c r="B103" s="25" t="s">
        <v>63</v>
      </c>
      <c r="C103" s="24"/>
      <c r="D103" s="24"/>
      <c r="E103" s="24"/>
      <c r="F103" s="26">
        <v>121</v>
      </c>
      <c r="G103" s="26">
        <v>581</v>
      </c>
      <c r="H103" s="36">
        <f t="shared" si="5"/>
        <v>702</v>
      </c>
      <c r="I103" s="17"/>
      <c r="M103" s="2"/>
      <c r="N103" s="2"/>
      <c r="O103" s="2"/>
      <c r="P103" s="2"/>
      <c r="Q103" s="2"/>
      <c r="R103" s="2"/>
    </row>
    <row r="104" spans="1:18" ht="9.75" customHeight="1">
      <c r="A104" s="15"/>
      <c r="B104" s="22"/>
      <c r="C104" s="23" t="s">
        <v>6</v>
      </c>
      <c r="D104" s="22"/>
      <c r="E104" s="22"/>
      <c r="F104" s="26">
        <f>SUM(F95:F103)</f>
        <v>1076</v>
      </c>
      <c r="G104" s="26">
        <f>SUM(G95:G103)</f>
        <v>1948</v>
      </c>
      <c r="H104" s="36">
        <f>SUM(H95:H103)</f>
        <v>3024</v>
      </c>
      <c r="I104" s="17"/>
      <c r="M104" s="2"/>
      <c r="N104" s="2"/>
      <c r="O104" s="2"/>
      <c r="P104" s="2"/>
      <c r="Q104" s="2"/>
      <c r="R104" s="2"/>
    </row>
    <row r="105" spans="1:18" ht="24.75" customHeight="1">
      <c r="A105" s="51" t="s">
        <v>86</v>
      </c>
      <c r="B105" s="52"/>
      <c r="C105" s="52"/>
      <c r="D105" s="52"/>
      <c r="E105" s="52"/>
      <c r="F105" s="52"/>
      <c r="G105" s="52"/>
      <c r="H105" s="52"/>
      <c r="I105" s="17"/>
      <c r="M105" s="2"/>
      <c r="N105" s="2"/>
      <c r="O105" s="2"/>
      <c r="P105" s="2"/>
      <c r="Q105" s="2"/>
      <c r="R105" s="2"/>
    </row>
    <row r="106" spans="1:18" ht="9" customHeight="1">
      <c r="A106" s="15"/>
      <c r="B106" s="34"/>
      <c r="C106" s="34"/>
      <c r="D106" s="34"/>
      <c r="E106" s="34"/>
      <c r="F106" s="37"/>
      <c r="G106" s="37"/>
      <c r="H106" s="45"/>
      <c r="I106" s="17"/>
      <c r="M106" s="2"/>
      <c r="N106" s="2"/>
      <c r="O106" s="2"/>
      <c r="P106" s="2"/>
      <c r="Q106" s="2"/>
      <c r="R106" s="2"/>
    </row>
    <row r="107" spans="1:18" ht="9" customHeight="1">
      <c r="A107" s="15"/>
      <c r="B107" s="35" t="s">
        <v>3</v>
      </c>
      <c r="C107" s="34"/>
      <c r="D107" s="34"/>
      <c r="E107" s="34"/>
      <c r="F107" s="39" t="s">
        <v>4</v>
      </c>
      <c r="G107" s="39" t="s">
        <v>5</v>
      </c>
      <c r="H107" s="39" t="s">
        <v>6</v>
      </c>
      <c r="I107" s="17"/>
      <c r="M107" s="2"/>
      <c r="N107" s="2"/>
      <c r="O107" s="2"/>
      <c r="P107" s="2"/>
      <c r="Q107" s="2"/>
      <c r="R107" s="2"/>
    </row>
    <row r="108" spans="1:18" ht="9.75" customHeight="1">
      <c r="A108" s="15"/>
      <c r="B108" s="24" t="s">
        <v>8</v>
      </c>
      <c r="C108" s="24"/>
      <c r="D108" s="24"/>
      <c r="E108" s="24"/>
      <c r="F108" s="22">
        <v>75</v>
      </c>
      <c r="G108" s="22">
        <v>68</v>
      </c>
      <c r="H108" s="36">
        <f aca="true" t="shared" si="6" ref="H108:H129">F108+G108</f>
        <v>143</v>
      </c>
      <c r="I108" s="17"/>
      <c r="M108" s="2"/>
      <c r="N108" s="2"/>
      <c r="O108" s="2"/>
      <c r="P108" s="2"/>
      <c r="Q108" s="2"/>
      <c r="R108" s="2"/>
    </row>
    <row r="109" spans="1:18" ht="9.75" customHeight="1">
      <c r="A109" s="15"/>
      <c r="B109" s="25" t="s">
        <v>9</v>
      </c>
      <c r="C109" s="24"/>
      <c r="D109" s="24"/>
      <c r="E109" s="24"/>
      <c r="F109" s="26">
        <v>2</v>
      </c>
      <c r="G109" s="26">
        <v>18</v>
      </c>
      <c r="H109" s="36">
        <f t="shared" si="6"/>
        <v>20</v>
      </c>
      <c r="I109" s="17"/>
      <c r="M109" s="2"/>
      <c r="N109" s="2"/>
      <c r="O109" s="2"/>
      <c r="P109" s="2"/>
      <c r="Q109" s="2"/>
      <c r="R109" s="2"/>
    </row>
    <row r="110" spans="1:18" ht="9.75" customHeight="1">
      <c r="A110" s="15"/>
      <c r="B110" s="25" t="s">
        <v>64</v>
      </c>
      <c r="C110" s="24"/>
      <c r="D110" s="24"/>
      <c r="E110" s="24"/>
      <c r="F110" s="26">
        <v>15</v>
      </c>
      <c r="G110" s="26">
        <v>43</v>
      </c>
      <c r="H110" s="36">
        <f t="shared" si="6"/>
        <v>58</v>
      </c>
      <c r="I110" s="17"/>
      <c r="M110" s="2"/>
      <c r="N110" s="2"/>
      <c r="O110" s="2"/>
      <c r="P110" s="2"/>
      <c r="Q110" s="2"/>
      <c r="R110" s="2"/>
    </row>
    <row r="111" spans="1:18" ht="9.75" customHeight="1">
      <c r="A111" s="15"/>
      <c r="B111" s="25" t="s">
        <v>13</v>
      </c>
      <c r="C111" s="24"/>
      <c r="D111" s="24"/>
      <c r="E111" s="24"/>
      <c r="F111" s="26">
        <v>85</v>
      </c>
      <c r="G111" s="26">
        <v>39</v>
      </c>
      <c r="H111" s="36">
        <f t="shared" si="6"/>
        <v>124</v>
      </c>
      <c r="I111" s="17"/>
      <c r="M111" s="2"/>
      <c r="N111" s="2"/>
      <c r="O111" s="2"/>
      <c r="P111" s="2"/>
      <c r="Q111" s="2"/>
      <c r="R111" s="2"/>
    </row>
    <row r="112" spans="1:18" ht="9.75" customHeight="1">
      <c r="A112" s="15"/>
      <c r="B112" s="25" t="s">
        <v>14</v>
      </c>
      <c r="C112" s="24"/>
      <c r="D112" s="24"/>
      <c r="E112" s="24"/>
      <c r="F112" s="26">
        <v>39</v>
      </c>
      <c r="G112" s="26">
        <v>166</v>
      </c>
      <c r="H112" s="36">
        <f t="shared" si="6"/>
        <v>205</v>
      </c>
      <c r="I112" s="17"/>
      <c r="M112" s="2"/>
      <c r="N112" s="2"/>
      <c r="O112" s="2"/>
      <c r="P112" s="2"/>
      <c r="Q112" s="2"/>
      <c r="R112" s="2"/>
    </row>
    <row r="113" spans="1:18" ht="9.75" customHeight="1">
      <c r="A113" s="15"/>
      <c r="B113" s="25" t="s">
        <v>65</v>
      </c>
      <c r="C113" s="24"/>
      <c r="D113" s="24"/>
      <c r="E113" s="24"/>
      <c r="F113" s="26">
        <v>65</v>
      </c>
      <c r="G113" s="26">
        <v>369</v>
      </c>
      <c r="H113" s="36">
        <f t="shared" si="6"/>
        <v>434</v>
      </c>
      <c r="I113" s="17"/>
      <c r="M113" s="2"/>
      <c r="N113" s="2"/>
      <c r="O113" s="2"/>
      <c r="P113" s="2"/>
      <c r="Q113" s="2"/>
      <c r="R113" s="2"/>
    </row>
    <row r="114" spans="1:18" ht="9.75" customHeight="1">
      <c r="A114" s="15"/>
      <c r="B114" s="25" t="s">
        <v>123</v>
      </c>
      <c r="C114" s="24"/>
      <c r="D114" s="24"/>
      <c r="E114" s="24"/>
      <c r="F114" s="26">
        <v>0</v>
      </c>
      <c r="G114" s="26">
        <v>13</v>
      </c>
      <c r="H114" s="36">
        <f t="shared" si="6"/>
        <v>13</v>
      </c>
      <c r="I114" s="17"/>
      <c r="M114" s="2"/>
      <c r="N114" s="2"/>
      <c r="O114" s="2"/>
      <c r="P114" s="2"/>
      <c r="Q114" s="2"/>
      <c r="R114" s="2"/>
    </row>
    <row r="115" spans="1:18" ht="9.75" customHeight="1">
      <c r="A115" s="15"/>
      <c r="B115" s="25" t="s">
        <v>66</v>
      </c>
      <c r="C115" s="24"/>
      <c r="D115" s="24"/>
      <c r="E115" s="24"/>
      <c r="F115" s="26">
        <v>8</v>
      </c>
      <c r="G115" s="26">
        <v>57</v>
      </c>
      <c r="H115" s="36">
        <f t="shared" si="6"/>
        <v>65</v>
      </c>
      <c r="I115" s="17"/>
      <c r="M115" s="2"/>
      <c r="N115" s="2"/>
      <c r="O115" s="2"/>
      <c r="P115" s="2"/>
      <c r="Q115" s="2"/>
      <c r="R115" s="2"/>
    </row>
    <row r="116" spans="1:18" ht="9.75" customHeight="1">
      <c r="A116" s="15"/>
      <c r="B116" s="25" t="s">
        <v>17</v>
      </c>
      <c r="C116" s="24"/>
      <c r="D116" s="24"/>
      <c r="E116" s="24"/>
      <c r="F116" s="26">
        <v>34</v>
      </c>
      <c r="G116" s="26">
        <v>61</v>
      </c>
      <c r="H116" s="36">
        <f t="shared" si="6"/>
        <v>95</v>
      </c>
      <c r="I116" s="17"/>
      <c r="M116" s="2"/>
      <c r="N116" s="2"/>
      <c r="O116" s="2"/>
      <c r="P116" s="2"/>
      <c r="Q116" s="2"/>
      <c r="R116" s="2"/>
    </row>
    <row r="117" spans="1:18" ht="9.75" customHeight="1">
      <c r="A117" s="15"/>
      <c r="B117" s="25" t="s">
        <v>67</v>
      </c>
      <c r="C117" s="24"/>
      <c r="D117" s="24"/>
      <c r="E117" s="24"/>
      <c r="F117" s="26">
        <v>59</v>
      </c>
      <c r="G117" s="26">
        <v>206</v>
      </c>
      <c r="H117" s="36">
        <f t="shared" si="6"/>
        <v>265</v>
      </c>
      <c r="I117" s="17"/>
      <c r="M117" s="2"/>
      <c r="N117" s="2"/>
      <c r="O117" s="2"/>
      <c r="P117" s="2"/>
      <c r="Q117" s="2"/>
      <c r="R117" s="2"/>
    </row>
    <row r="118" spans="1:18" ht="9.75" customHeight="1">
      <c r="A118" s="15"/>
      <c r="B118" s="25" t="s">
        <v>68</v>
      </c>
      <c r="C118" s="24"/>
      <c r="D118" s="24"/>
      <c r="E118" s="24"/>
      <c r="F118" s="26">
        <v>11</v>
      </c>
      <c r="G118" s="26">
        <v>69</v>
      </c>
      <c r="H118" s="36">
        <f t="shared" si="6"/>
        <v>80</v>
      </c>
      <c r="I118" s="17"/>
      <c r="M118" s="2"/>
      <c r="N118" s="2"/>
      <c r="O118" s="2"/>
      <c r="P118" s="2"/>
      <c r="Q118" s="2"/>
      <c r="R118" s="2"/>
    </row>
    <row r="119" spans="1:18" ht="9.75" customHeight="1">
      <c r="A119" s="15"/>
      <c r="B119" s="25" t="s">
        <v>21</v>
      </c>
      <c r="C119" s="24"/>
      <c r="D119" s="24"/>
      <c r="E119" s="24"/>
      <c r="F119" s="26">
        <v>11</v>
      </c>
      <c r="G119" s="26">
        <v>17</v>
      </c>
      <c r="H119" s="36">
        <f t="shared" si="6"/>
        <v>28</v>
      </c>
      <c r="I119" s="17"/>
      <c r="M119" s="2"/>
      <c r="N119" s="2"/>
      <c r="O119" s="2"/>
      <c r="P119" s="2"/>
      <c r="Q119" s="2"/>
      <c r="R119" s="2"/>
    </row>
    <row r="120" spans="1:18" ht="9.75" customHeight="1">
      <c r="A120" s="15"/>
      <c r="B120" s="25" t="s">
        <v>69</v>
      </c>
      <c r="C120" s="24"/>
      <c r="D120" s="24"/>
      <c r="E120" s="24"/>
      <c r="F120" s="26">
        <v>10</v>
      </c>
      <c r="G120" s="26">
        <v>64</v>
      </c>
      <c r="H120" s="36">
        <f t="shared" si="6"/>
        <v>74</v>
      </c>
      <c r="I120" s="17"/>
      <c r="M120" s="2"/>
      <c r="N120" s="2"/>
      <c r="O120" s="2"/>
      <c r="P120" s="2"/>
      <c r="Q120" s="2"/>
      <c r="R120" s="2"/>
    </row>
    <row r="121" spans="1:18" ht="9.75" customHeight="1">
      <c r="A121" s="15"/>
      <c r="B121" s="25" t="s">
        <v>22</v>
      </c>
      <c r="C121" s="24"/>
      <c r="D121" s="24"/>
      <c r="E121" s="24"/>
      <c r="F121" s="26">
        <v>19</v>
      </c>
      <c r="G121" s="26">
        <v>27</v>
      </c>
      <c r="H121" s="36">
        <f t="shared" si="6"/>
        <v>46</v>
      </c>
      <c r="I121" s="17"/>
      <c r="M121" s="2"/>
      <c r="N121" s="2"/>
      <c r="O121" s="2"/>
      <c r="P121" s="2"/>
      <c r="Q121" s="2"/>
      <c r="R121" s="2"/>
    </row>
    <row r="122" spans="1:18" ht="9.75" customHeight="1">
      <c r="A122" s="15"/>
      <c r="B122" s="25" t="s">
        <v>23</v>
      </c>
      <c r="C122" s="24"/>
      <c r="D122" s="24"/>
      <c r="E122" s="24"/>
      <c r="F122" s="26">
        <v>79</v>
      </c>
      <c r="G122" s="26">
        <v>122</v>
      </c>
      <c r="H122" s="36">
        <f t="shared" si="6"/>
        <v>201</v>
      </c>
      <c r="I122" s="17"/>
      <c r="M122" s="2"/>
      <c r="N122" s="2"/>
      <c r="O122" s="2"/>
      <c r="P122" s="2"/>
      <c r="Q122" s="2"/>
      <c r="R122" s="2"/>
    </row>
    <row r="123" spans="1:18" ht="9.75" customHeight="1">
      <c r="A123" s="15"/>
      <c r="B123" s="25" t="s">
        <v>24</v>
      </c>
      <c r="C123" s="24"/>
      <c r="D123" s="24"/>
      <c r="E123" s="24"/>
      <c r="F123" s="26">
        <v>27</v>
      </c>
      <c r="G123" s="26">
        <v>242</v>
      </c>
      <c r="H123" s="36">
        <f t="shared" si="6"/>
        <v>269</v>
      </c>
      <c r="I123" s="17"/>
      <c r="M123" s="2"/>
      <c r="N123" s="2"/>
      <c r="O123" s="2"/>
      <c r="P123" s="2"/>
      <c r="Q123" s="2"/>
      <c r="R123" s="2"/>
    </row>
    <row r="124" spans="1:18" ht="9.75" customHeight="1">
      <c r="A124" s="15"/>
      <c r="B124" s="25" t="s">
        <v>120</v>
      </c>
      <c r="C124" s="24"/>
      <c r="D124" s="24"/>
      <c r="E124" s="24"/>
      <c r="F124" s="26">
        <v>1</v>
      </c>
      <c r="G124" s="26">
        <v>3</v>
      </c>
      <c r="H124" s="36">
        <f t="shared" si="6"/>
        <v>4</v>
      </c>
      <c r="I124" s="17"/>
      <c r="M124" s="2"/>
      <c r="N124" s="2"/>
      <c r="O124" s="2"/>
      <c r="P124" s="2"/>
      <c r="Q124" s="2"/>
      <c r="R124" s="2"/>
    </row>
    <row r="125" spans="1:18" ht="9.75" customHeight="1">
      <c r="A125" s="15"/>
      <c r="B125" s="25" t="s">
        <v>29</v>
      </c>
      <c r="C125" s="24"/>
      <c r="D125" s="24"/>
      <c r="E125" s="24"/>
      <c r="F125" s="26">
        <v>17</v>
      </c>
      <c r="G125" s="26">
        <v>114</v>
      </c>
      <c r="H125" s="36">
        <f t="shared" si="6"/>
        <v>131</v>
      </c>
      <c r="I125" s="17"/>
      <c r="M125" s="2"/>
      <c r="N125" s="2"/>
      <c r="O125" s="2"/>
      <c r="P125" s="2"/>
      <c r="Q125" s="2"/>
      <c r="R125" s="2"/>
    </row>
    <row r="126" spans="1:18" ht="9.75" customHeight="1">
      <c r="A126" s="15"/>
      <c r="B126" s="25" t="s">
        <v>110</v>
      </c>
      <c r="C126" s="24"/>
      <c r="D126" s="24"/>
      <c r="E126" s="24"/>
      <c r="F126" s="26">
        <v>36</v>
      </c>
      <c r="G126" s="26">
        <v>75</v>
      </c>
      <c r="H126" s="36">
        <f t="shared" si="6"/>
        <v>111</v>
      </c>
      <c r="I126" s="17"/>
      <c r="M126" s="2"/>
      <c r="N126" s="2"/>
      <c r="O126" s="2"/>
      <c r="P126" s="2"/>
      <c r="Q126" s="2"/>
      <c r="R126" s="2"/>
    </row>
    <row r="127" spans="1:18" ht="9.75" customHeight="1">
      <c r="A127" s="15"/>
      <c r="B127" s="25" t="s">
        <v>70</v>
      </c>
      <c r="C127" s="24"/>
      <c r="D127" s="24"/>
      <c r="E127" s="24"/>
      <c r="F127" s="26">
        <v>19</v>
      </c>
      <c r="G127" s="26">
        <v>63</v>
      </c>
      <c r="H127" s="36">
        <f t="shared" si="6"/>
        <v>82</v>
      </c>
      <c r="I127" s="17"/>
      <c r="M127" s="2"/>
      <c r="N127" s="2"/>
      <c r="O127" s="2"/>
      <c r="P127" s="2"/>
      <c r="Q127" s="2"/>
      <c r="R127" s="2"/>
    </row>
    <row r="128" spans="1:9" ht="9.75" customHeight="1">
      <c r="A128" s="15"/>
      <c r="B128" s="25" t="s">
        <v>126</v>
      </c>
      <c r="C128" s="24"/>
      <c r="D128" s="24"/>
      <c r="E128" s="24"/>
      <c r="F128" s="26">
        <v>27</v>
      </c>
      <c r="G128" s="26">
        <v>53</v>
      </c>
      <c r="H128" s="36">
        <f t="shared" si="6"/>
        <v>80</v>
      </c>
      <c r="I128" s="17"/>
    </row>
    <row r="129" spans="1:18" ht="9.75" customHeight="1">
      <c r="A129" s="15"/>
      <c r="B129" s="25" t="s">
        <v>31</v>
      </c>
      <c r="C129" s="24"/>
      <c r="D129" s="24"/>
      <c r="E129" s="24"/>
      <c r="F129" s="26">
        <v>0</v>
      </c>
      <c r="G129" s="26">
        <v>7</v>
      </c>
      <c r="H129" s="36">
        <f t="shared" si="6"/>
        <v>7</v>
      </c>
      <c r="I129" s="17"/>
      <c r="M129" s="2"/>
      <c r="N129" s="2"/>
      <c r="O129" s="2"/>
      <c r="P129" s="2"/>
      <c r="Q129" s="2"/>
      <c r="R129" s="2"/>
    </row>
    <row r="130" spans="1:18" ht="9.75" customHeight="1">
      <c r="A130" s="15"/>
      <c r="B130" s="24"/>
      <c r="C130" s="23" t="s">
        <v>6</v>
      </c>
      <c r="D130" s="24"/>
      <c r="E130" s="24"/>
      <c r="F130" s="26">
        <f>SUM(F108:F129)</f>
        <v>639</v>
      </c>
      <c r="G130" s="26">
        <f>SUM(G108:G129)</f>
        <v>1896</v>
      </c>
      <c r="H130" s="26">
        <f>SUM(H108:H129)</f>
        <v>2535</v>
      </c>
      <c r="I130" s="17"/>
      <c r="M130" s="2"/>
      <c r="N130" s="2"/>
      <c r="O130" s="2"/>
      <c r="P130" s="2"/>
      <c r="Q130" s="2"/>
      <c r="R130" s="2"/>
    </row>
    <row r="131" spans="1:18" ht="9" customHeight="1">
      <c r="A131" s="15"/>
      <c r="I131" s="17"/>
      <c r="M131" s="2"/>
      <c r="N131" s="2"/>
      <c r="O131" s="2"/>
      <c r="P131" s="2"/>
      <c r="Q131" s="2"/>
      <c r="R131" s="2"/>
    </row>
    <row r="132" spans="1:18" ht="9" customHeight="1">
      <c r="A132" s="15"/>
      <c r="I132" s="17"/>
      <c r="M132" s="2"/>
      <c r="N132" s="2"/>
      <c r="O132" s="2"/>
      <c r="P132" s="2"/>
      <c r="Q132" s="2"/>
      <c r="R132" s="2"/>
    </row>
    <row r="133" spans="1:9" ht="9.75" customHeight="1">
      <c r="A133" s="18"/>
      <c r="B133" s="19"/>
      <c r="C133" s="19"/>
      <c r="D133" s="19"/>
      <c r="E133" s="19"/>
      <c r="F133" s="19"/>
      <c r="G133" s="19"/>
      <c r="H133" s="19"/>
      <c r="I133" s="20"/>
    </row>
    <row r="134" spans="1:9" ht="18.75" customHeight="1">
      <c r="A134" s="42"/>
      <c r="B134" s="29"/>
      <c r="C134" s="6"/>
      <c r="D134" s="6"/>
      <c r="E134" s="6"/>
      <c r="F134" s="6"/>
      <c r="G134" s="6"/>
      <c r="H134" s="6"/>
      <c r="I134" s="41" t="s">
        <v>95</v>
      </c>
    </row>
    <row r="135" spans="1:9" ht="54.75" customHeight="1" thickBot="1">
      <c r="A135" s="28" t="s">
        <v>0</v>
      </c>
      <c r="B135" s="4"/>
      <c r="C135" s="4"/>
      <c r="D135" s="4"/>
      <c r="E135" s="4"/>
      <c r="F135" s="4"/>
      <c r="G135" s="4"/>
      <c r="H135" s="40" t="str">
        <f>H1</f>
        <v>        2012-2013</v>
      </c>
      <c r="I135" s="4"/>
    </row>
    <row r="136" spans="1:9" ht="22.5" customHeight="1" thickTop="1">
      <c r="A136" s="5" t="s">
        <v>1</v>
      </c>
      <c r="B136" s="5"/>
      <c r="C136" s="5"/>
      <c r="D136" s="5"/>
      <c r="E136" s="5"/>
      <c r="F136" s="5"/>
      <c r="G136" s="5"/>
      <c r="H136" s="5"/>
      <c r="I136" s="5"/>
    </row>
    <row r="137" spans="1:9" ht="0.7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30" customHeight="1">
      <c r="A138" s="31" t="str">
        <f>A4</f>
        <v>Subjects in Which the Undergraduate Students Were Majoring (Major 1)</v>
      </c>
      <c r="B138" s="8"/>
      <c r="C138" s="9"/>
      <c r="D138" s="9"/>
      <c r="E138" s="9"/>
      <c r="F138" s="9"/>
      <c r="G138" s="9"/>
      <c r="H138" s="9"/>
      <c r="I138" s="10"/>
    </row>
    <row r="139" spans="1:9" ht="19.5" customHeight="1">
      <c r="A139" s="33" t="str">
        <f>A5</f>
        <v>-- November 1, 2012</v>
      </c>
      <c r="B139" s="11"/>
      <c r="C139" s="12"/>
      <c r="D139" s="11"/>
      <c r="E139" s="13"/>
      <c r="F139" s="11"/>
      <c r="G139" s="11"/>
      <c r="H139" s="11"/>
      <c r="I139" s="14"/>
    </row>
    <row r="140" spans="1:9" ht="30" customHeight="1">
      <c r="A140" s="51" t="s">
        <v>87</v>
      </c>
      <c r="B140" s="52"/>
      <c r="C140" s="52"/>
      <c r="D140" s="52"/>
      <c r="E140" s="52"/>
      <c r="F140" s="52"/>
      <c r="G140" s="52"/>
      <c r="H140" s="52"/>
      <c r="I140" s="21"/>
    </row>
    <row r="141" spans="1:9" ht="30" customHeight="1">
      <c r="A141" s="49"/>
      <c r="B141" s="50"/>
      <c r="C141" s="50"/>
      <c r="D141" s="50"/>
      <c r="E141" s="50"/>
      <c r="F141" s="50"/>
      <c r="G141" s="50"/>
      <c r="H141" s="50"/>
      <c r="I141" s="21"/>
    </row>
    <row r="142" spans="1:9" ht="9.75" customHeight="1">
      <c r="A142" s="49"/>
      <c r="B142" s="50"/>
      <c r="C142" s="50"/>
      <c r="D142" s="50"/>
      <c r="E142" s="50"/>
      <c r="F142" s="50"/>
      <c r="G142" s="50"/>
      <c r="H142" s="50"/>
      <c r="I142" s="21"/>
    </row>
    <row r="143" spans="1:18" ht="9.75" customHeight="1">
      <c r="A143" s="15"/>
      <c r="B143" s="34"/>
      <c r="C143" s="34"/>
      <c r="D143" s="34"/>
      <c r="E143" s="34"/>
      <c r="F143" s="37"/>
      <c r="G143" s="37"/>
      <c r="H143" s="38"/>
      <c r="I143" s="17"/>
      <c r="M143" s="1"/>
      <c r="N143" s="1"/>
      <c r="O143" s="1"/>
      <c r="P143" s="1"/>
      <c r="Q143" s="1"/>
      <c r="R143" s="1"/>
    </row>
    <row r="144" spans="1:18" ht="12" customHeight="1">
      <c r="A144" s="15"/>
      <c r="B144" s="35" t="s">
        <v>3</v>
      </c>
      <c r="C144" s="34"/>
      <c r="D144" s="34"/>
      <c r="E144" s="34"/>
      <c r="F144" s="39" t="s">
        <v>4</v>
      </c>
      <c r="G144" s="39" t="s">
        <v>5</v>
      </c>
      <c r="H144" s="39" t="s">
        <v>6</v>
      </c>
      <c r="I144" s="17"/>
      <c r="M144" s="1"/>
      <c r="N144" s="1"/>
      <c r="O144" s="1"/>
      <c r="P144" s="1"/>
      <c r="Q144" s="1"/>
      <c r="R144" s="1"/>
    </row>
    <row r="145" spans="1:18" ht="12" customHeight="1">
      <c r="A145" s="15"/>
      <c r="B145" s="25" t="s">
        <v>72</v>
      </c>
      <c r="C145" s="24"/>
      <c r="D145" s="24"/>
      <c r="E145" s="24"/>
      <c r="F145" s="26">
        <v>2</v>
      </c>
      <c r="G145" s="26">
        <v>5</v>
      </c>
      <c r="H145" s="36">
        <f aca="true" t="shared" si="7" ref="H145:H168">F145+G145</f>
        <v>7</v>
      </c>
      <c r="I145" s="17"/>
      <c r="M145" s="2"/>
      <c r="N145" s="2"/>
      <c r="O145" s="2"/>
      <c r="P145" s="2"/>
      <c r="Q145" s="2"/>
      <c r="R145" s="2"/>
    </row>
    <row r="146" spans="1:18" ht="12" customHeight="1">
      <c r="A146" s="15"/>
      <c r="B146" s="25" t="s">
        <v>33</v>
      </c>
      <c r="C146" s="24"/>
      <c r="D146" s="24"/>
      <c r="E146" s="24"/>
      <c r="F146" s="26">
        <v>69</v>
      </c>
      <c r="G146" s="26">
        <v>30</v>
      </c>
      <c r="H146" s="36">
        <f t="shared" si="7"/>
        <v>99</v>
      </c>
      <c r="I146" s="17"/>
      <c r="M146" s="2"/>
      <c r="N146" s="2"/>
      <c r="O146" s="2"/>
      <c r="P146" s="2"/>
      <c r="Q146" s="2"/>
      <c r="R146" s="2"/>
    </row>
    <row r="147" spans="1:9" ht="12" customHeight="1">
      <c r="A147" s="15"/>
      <c r="B147" s="25" t="s">
        <v>73</v>
      </c>
      <c r="C147" s="24"/>
      <c r="D147" s="24"/>
      <c r="E147" s="24"/>
      <c r="F147" s="26">
        <v>35</v>
      </c>
      <c r="G147" s="26">
        <v>45</v>
      </c>
      <c r="H147" s="36">
        <f t="shared" si="7"/>
        <v>80</v>
      </c>
      <c r="I147" s="17"/>
    </row>
    <row r="148" spans="1:9" ht="12" customHeight="1">
      <c r="A148" s="15"/>
      <c r="B148" s="25" t="s">
        <v>74</v>
      </c>
      <c r="C148" s="24"/>
      <c r="D148" s="24"/>
      <c r="E148" s="24"/>
      <c r="F148" s="26">
        <v>636</v>
      </c>
      <c r="G148" s="26">
        <v>913</v>
      </c>
      <c r="H148" s="36">
        <f t="shared" si="7"/>
        <v>1549</v>
      </c>
      <c r="I148" s="17"/>
    </row>
    <row r="149" spans="1:18" ht="12" customHeight="1">
      <c r="A149" s="15"/>
      <c r="B149" s="25" t="s">
        <v>91</v>
      </c>
      <c r="C149" s="24"/>
      <c r="D149" s="24"/>
      <c r="E149" s="24"/>
      <c r="F149" s="26">
        <v>20</v>
      </c>
      <c r="G149" s="26">
        <v>15</v>
      </c>
      <c r="H149" s="36">
        <f t="shared" si="7"/>
        <v>35</v>
      </c>
      <c r="I149" s="17"/>
      <c r="M149" s="2"/>
      <c r="N149" s="2"/>
      <c r="O149" s="2"/>
      <c r="P149" s="2"/>
      <c r="Q149" s="2"/>
      <c r="R149" s="2"/>
    </row>
    <row r="150" spans="1:18" ht="12" customHeight="1">
      <c r="A150" s="15"/>
      <c r="B150" s="25" t="s">
        <v>75</v>
      </c>
      <c r="C150" s="24"/>
      <c r="D150" s="24"/>
      <c r="E150" s="24"/>
      <c r="F150" s="26">
        <v>287</v>
      </c>
      <c r="G150" s="26">
        <v>331</v>
      </c>
      <c r="H150" s="36">
        <f t="shared" si="7"/>
        <v>618</v>
      </c>
      <c r="I150" s="17"/>
      <c r="M150" s="2"/>
      <c r="N150" s="2"/>
      <c r="O150" s="2"/>
      <c r="P150" s="2"/>
      <c r="Q150" s="2"/>
      <c r="R150" s="2"/>
    </row>
    <row r="151" spans="1:18" ht="12" customHeight="1">
      <c r="A151" s="15"/>
      <c r="B151" s="25" t="s">
        <v>76</v>
      </c>
      <c r="C151" s="24"/>
      <c r="D151" s="24"/>
      <c r="E151" s="24"/>
      <c r="F151" s="26">
        <v>5</v>
      </c>
      <c r="G151" s="26">
        <v>4</v>
      </c>
      <c r="H151" s="36">
        <f t="shared" si="7"/>
        <v>9</v>
      </c>
      <c r="I151" s="17"/>
      <c r="M151" s="2"/>
      <c r="N151" s="2"/>
      <c r="O151" s="2"/>
      <c r="P151" s="2"/>
      <c r="Q151" s="2"/>
      <c r="R151" s="2"/>
    </row>
    <row r="152" spans="1:18" ht="12" customHeight="1">
      <c r="A152" s="15"/>
      <c r="B152" s="25" t="s">
        <v>10</v>
      </c>
      <c r="C152" s="24"/>
      <c r="D152" s="24"/>
      <c r="E152" s="24"/>
      <c r="F152" s="26">
        <v>517</v>
      </c>
      <c r="G152" s="26">
        <v>65</v>
      </c>
      <c r="H152" s="36">
        <f t="shared" si="7"/>
        <v>582</v>
      </c>
      <c r="I152" s="17"/>
      <c r="M152" s="2"/>
      <c r="N152" s="2"/>
      <c r="O152" s="2"/>
      <c r="P152" s="2"/>
      <c r="Q152" s="2"/>
      <c r="R152" s="2"/>
    </row>
    <row r="153" spans="1:18" ht="12" customHeight="1">
      <c r="A153" s="15"/>
      <c r="B153" s="25" t="s">
        <v>11</v>
      </c>
      <c r="C153" s="24"/>
      <c r="D153" s="24"/>
      <c r="E153" s="24"/>
      <c r="F153" s="26">
        <v>36</v>
      </c>
      <c r="G153" s="26">
        <v>2</v>
      </c>
      <c r="H153" s="36">
        <f t="shared" si="7"/>
        <v>38</v>
      </c>
      <c r="I153" s="17"/>
      <c r="M153" s="2"/>
      <c r="N153" s="2"/>
      <c r="O153" s="2"/>
      <c r="P153" s="2"/>
      <c r="Q153" s="2"/>
      <c r="R153" s="2"/>
    </row>
    <row r="154" spans="1:18" ht="12" customHeight="1">
      <c r="A154" s="15"/>
      <c r="B154" s="25" t="s">
        <v>93</v>
      </c>
      <c r="C154" s="24"/>
      <c r="D154" s="24"/>
      <c r="E154" s="24"/>
      <c r="F154" s="26">
        <v>26</v>
      </c>
      <c r="G154" s="26">
        <v>15</v>
      </c>
      <c r="H154" s="36">
        <f t="shared" si="7"/>
        <v>41</v>
      </c>
      <c r="I154" s="17"/>
      <c r="M154" s="2"/>
      <c r="N154" s="2"/>
      <c r="O154" s="2"/>
      <c r="P154" s="2"/>
      <c r="Q154" s="2"/>
      <c r="R154" s="2"/>
    </row>
    <row r="155" spans="1:18" ht="12" customHeight="1">
      <c r="A155" s="15"/>
      <c r="B155" s="25" t="s">
        <v>77</v>
      </c>
      <c r="C155" s="24"/>
      <c r="D155" s="24"/>
      <c r="E155" s="24"/>
      <c r="F155" s="26">
        <v>69</v>
      </c>
      <c r="G155" s="26">
        <v>28</v>
      </c>
      <c r="H155" s="36">
        <f t="shared" si="7"/>
        <v>97</v>
      </c>
      <c r="I155" s="17"/>
      <c r="M155" s="2"/>
      <c r="N155" s="2"/>
      <c r="O155" s="2"/>
      <c r="P155" s="2"/>
      <c r="Q155" s="2"/>
      <c r="R155" s="2"/>
    </row>
    <row r="156" spans="1:18" ht="12" customHeight="1">
      <c r="A156" s="15"/>
      <c r="B156" s="25" t="s">
        <v>78</v>
      </c>
      <c r="C156" s="24"/>
      <c r="D156" s="24"/>
      <c r="E156" s="24"/>
      <c r="F156" s="26">
        <v>185</v>
      </c>
      <c r="G156" s="26">
        <v>42</v>
      </c>
      <c r="H156" s="36">
        <f t="shared" si="7"/>
        <v>227</v>
      </c>
      <c r="I156" s="17"/>
      <c r="M156" s="2"/>
      <c r="N156" s="2"/>
      <c r="O156" s="2"/>
      <c r="P156" s="2"/>
      <c r="Q156" s="2"/>
      <c r="R156" s="2"/>
    </row>
    <row r="157" spans="1:18" ht="12" customHeight="1">
      <c r="A157" s="15"/>
      <c r="B157" s="25" t="s">
        <v>127</v>
      </c>
      <c r="C157" s="24"/>
      <c r="D157" s="24"/>
      <c r="E157" s="24"/>
      <c r="F157" s="26">
        <v>5</v>
      </c>
      <c r="G157" s="26">
        <v>4</v>
      </c>
      <c r="H157" s="36">
        <f t="shared" si="7"/>
        <v>9</v>
      </c>
      <c r="I157" s="17"/>
      <c r="M157" s="2"/>
      <c r="N157" s="2"/>
      <c r="O157" s="2"/>
      <c r="P157" s="2"/>
      <c r="Q157" s="2"/>
      <c r="R157" s="2"/>
    </row>
    <row r="158" spans="1:18" ht="12" customHeight="1">
      <c r="A158" s="15"/>
      <c r="B158" s="25" t="s">
        <v>79</v>
      </c>
      <c r="C158" s="24"/>
      <c r="D158" s="24"/>
      <c r="E158" s="24"/>
      <c r="F158" s="26">
        <v>18</v>
      </c>
      <c r="G158" s="26">
        <v>39</v>
      </c>
      <c r="H158" s="36">
        <f t="shared" si="7"/>
        <v>57</v>
      </c>
      <c r="I158" s="17"/>
      <c r="M158" s="2"/>
      <c r="N158" s="2"/>
      <c r="O158" s="2"/>
      <c r="P158" s="2"/>
      <c r="Q158" s="2"/>
      <c r="R158" s="2"/>
    </row>
    <row r="159" spans="1:18" ht="12" customHeight="1">
      <c r="A159" s="15"/>
      <c r="B159" s="25" t="s">
        <v>16</v>
      </c>
      <c r="C159" s="24"/>
      <c r="D159" s="24"/>
      <c r="E159" s="24"/>
      <c r="F159" s="26">
        <v>18</v>
      </c>
      <c r="G159" s="26">
        <v>18</v>
      </c>
      <c r="H159" s="36">
        <f t="shared" si="7"/>
        <v>36</v>
      </c>
      <c r="I159" s="17"/>
      <c r="M159" s="2"/>
      <c r="N159" s="2"/>
      <c r="O159" s="2"/>
      <c r="P159" s="2"/>
      <c r="Q159" s="2"/>
      <c r="R159" s="2"/>
    </row>
    <row r="160" spans="1:18" ht="12" customHeight="1">
      <c r="A160" s="15"/>
      <c r="B160" s="25" t="s">
        <v>53</v>
      </c>
      <c r="C160" s="24"/>
      <c r="D160" s="24"/>
      <c r="E160" s="24"/>
      <c r="F160" s="26">
        <v>47</v>
      </c>
      <c r="G160" s="26">
        <v>47</v>
      </c>
      <c r="H160" s="36">
        <f t="shared" si="7"/>
        <v>94</v>
      </c>
      <c r="I160" s="17"/>
      <c r="M160" s="2"/>
      <c r="N160" s="2"/>
      <c r="O160" s="2"/>
      <c r="P160" s="2"/>
      <c r="Q160" s="2"/>
      <c r="R160" s="2"/>
    </row>
    <row r="161" spans="1:18" ht="12" customHeight="1">
      <c r="A161" s="15"/>
      <c r="B161" s="25" t="s">
        <v>107</v>
      </c>
      <c r="C161" s="24"/>
      <c r="D161" s="24"/>
      <c r="E161" s="24"/>
      <c r="F161" s="26">
        <v>94</v>
      </c>
      <c r="G161" s="26">
        <v>56</v>
      </c>
      <c r="H161" s="36">
        <f t="shared" si="7"/>
        <v>150</v>
      </c>
      <c r="I161" s="17"/>
      <c r="M161" s="2"/>
      <c r="N161" s="2"/>
      <c r="O161" s="2"/>
      <c r="P161" s="2"/>
      <c r="Q161" s="2"/>
      <c r="R161" s="2"/>
    </row>
    <row r="162" spans="1:18" ht="12" customHeight="1">
      <c r="A162" s="15"/>
      <c r="B162" s="25" t="s">
        <v>80</v>
      </c>
      <c r="C162" s="24"/>
      <c r="D162" s="24"/>
      <c r="E162" s="24"/>
      <c r="F162" s="26">
        <v>44</v>
      </c>
      <c r="G162" s="26">
        <v>67</v>
      </c>
      <c r="H162" s="36">
        <f t="shared" si="7"/>
        <v>111</v>
      </c>
      <c r="I162" s="17"/>
      <c r="M162" s="2"/>
      <c r="N162" s="2"/>
      <c r="O162" s="2"/>
      <c r="P162" s="2"/>
      <c r="Q162" s="2"/>
      <c r="R162" s="2"/>
    </row>
    <row r="163" spans="1:18" ht="12" customHeight="1">
      <c r="A163" s="15"/>
      <c r="B163" s="25" t="s">
        <v>81</v>
      </c>
      <c r="C163" s="24"/>
      <c r="D163" s="24"/>
      <c r="E163" s="24"/>
      <c r="F163" s="26">
        <v>109</v>
      </c>
      <c r="G163" s="26">
        <v>20</v>
      </c>
      <c r="H163" s="36">
        <f t="shared" si="7"/>
        <v>129</v>
      </c>
      <c r="I163" s="17"/>
      <c r="M163" s="2"/>
      <c r="N163" s="2"/>
      <c r="O163" s="2"/>
      <c r="P163" s="2"/>
      <c r="Q163" s="2"/>
      <c r="R163" s="2"/>
    </row>
    <row r="164" spans="1:18" ht="12" customHeight="1">
      <c r="A164" s="15"/>
      <c r="B164" s="25" t="s">
        <v>71</v>
      </c>
      <c r="C164" s="24"/>
      <c r="D164" s="24"/>
      <c r="E164" s="24"/>
      <c r="F164" s="26">
        <v>16</v>
      </c>
      <c r="G164" s="26">
        <v>13</v>
      </c>
      <c r="H164" s="36">
        <f t="shared" si="7"/>
        <v>29</v>
      </c>
      <c r="I164" s="17"/>
      <c r="M164" s="2"/>
      <c r="N164" s="2"/>
      <c r="O164" s="2"/>
      <c r="P164" s="2"/>
      <c r="Q164" s="2"/>
      <c r="R164" s="2"/>
    </row>
    <row r="165" spans="1:18" ht="12" customHeight="1">
      <c r="A165" s="15"/>
      <c r="B165" s="25" t="s">
        <v>121</v>
      </c>
      <c r="C165" s="24"/>
      <c r="D165" s="24"/>
      <c r="E165" s="24"/>
      <c r="F165" s="26">
        <v>19</v>
      </c>
      <c r="G165" s="26">
        <v>16</v>
      </c>
      <c r="H165" s="36">
        <f t="shared" si="7"/>
        <v>35</v>
      </c>
      <c r="I165" s="17"/>
      <c r="M165" s="2"/>
      <c r="N165" s="2"/>
      <c r="O165" s="2"/>
      <c r="P165" s="2"/>
      <c r="Q165" s="2"/>
      <c r="R165" s="2"/>
    </row>
    <row r="166" spans="1:9" ht="12" customHeight="1">
      <c r="A166" s="15"/>
      <c r="B166" s="25" t="s">
        <v>110</v>
      </c>
      <c r="C166" s="24"/>
      <c r="D166" s="24"/>
      <c r="E166" s="24"/>
      <c r="F166" s="26">
        <v>59</v>
      </c>
      <c r="G166" s="26">
        <v>85</v>
      </c>
      <c r="H166" s="36">
        <f t="shared" si="7"/>
        <v>144</v>
      </c>
      <c r="I166" s="17"/>
    </row>
    <row r="167" spans="1:9" ht="12" customHeight="1">
      <c r="A167" s="15"/>
      <c r="B167" s="25" t="s">
        <v>58</v>
      </c>
      <c r="C167" s="24"/>
      <c r="D167" s="24"/>
      <c r="E167" s="24"/>
      <c r="F167" s="26">
        <v>24</v>
      </c>
      <c r="G167" s="26">
        <v>14</v>
      </c>
      <c r="H167" s="36">
        <f t="shared" si="7"/>
        <v>38</v>
      </c>
      <c r="I167" s="17"/>
    </row>
    <row r="168" spans="1:9" ht="12" customHeight="1">
      <c r="A168" s="15"/>
      <c r="B168" s="25" t="s">
        <v>109</v>
      </c>
      <c r="C168" s="24"/>
      <c r="D168" s="24"/>
      <c r="E168" s="24"/>
      <c r="F168" s="26">
        <v>41</v>
      </c>
      <c r="G168" s="26">
        <v>42</v>
      </c>
      <c r="H168" s="36">
        <f t="shared" si="7"/>
        <v>83</v>
      </c>
      <c r="I168" s="17"/>
    </row>
    <row r="169" spans="1:18" ht="12" customHeight="1">
      <c r="A169" s="27"/>
      <c r="B169" s="22"/>
      <c r="C169" s="23" t="s">
        <v>6</v>
      </c>
      <c r="D169" s="22"/>
      <c r="E169" s="22"/>
      <c r="F169" s="26">
        <f>SUM(F145:F168)</f>
        <v>2381</v>
      </c>
      <c r="G169" s="26">
        <f>SUM(G145:G168)</f>
        <v>1916</v>
      </c>
      <c r="H169" s="26">
        <f>SUM(H145:H168)</f>
        <v>4297</v>
      </c>
      <c r="I169" s="17"/>
      <c r="M169" s="2"/>
      <c r="N169" s="2"/>
      <c r="O169" s="2"/>
      <c r="P169" s="2"/>
      <c r="Q169" s="2"/>
      <c r="R169" s="2"/>
    </row>
    <row r="170" spans="1:18" ht="12" customHeight="1">
      <c r="A170" s="27"/>
      <c r="B170" s="22"/>
      <c r="C170" s="23"/>
      <c r="D170" s="22"/>
      <c r="E170" s="22"/>
      <c r="F170" s="26"/>
      <c r="G170" s="26"/>
      <c r="H170" s="36"/>
      <c r="I170" s="17"/>
      <c r="M170" s="2"/>
      <c r="N170" s="2"/>
      <c r="O170" s="2"/>
      <c r="P170" s="2"/>
      <c r="Q170" s="2"/>
      <c r="R170" s="2"/>
    </row>
    <row r="171" spans="1:18" ht="12" customHeight="1">
      <c r="A171" s="27"/>
      <c r="B171" s="22"/>
      <c r="C171" s="23"/>
      <c r="D171" s="22"/>
      <c r="E171" s="22"/>
      <c r="F171" s="26"/>
      <c r="G171" s="26"/>
      <c r="H171" s="36"/>
      <c r="I171" s="17"/>
      <c r="M171" s="2"/>
      <c r="N171" s="2"/>
      <c r="O171" s="2"/>
      <c r="P171" s="2"/>
      <c r="Q171" s="2"/>
      <c r="R171" s="2"/>
    </row>
    <row r="172" spans="1:18" ht="12" customHeight="1">
      <c r="A172" s="27"/>
      <c r="B172" s="22"/>
      <c r="C172" s="23"/>
      <c r="D172" s="22"/>
      <c r="E172" s="22"/>
      <c r="F172" s="26"/>
      <c r="G172" s="26"/>
      <c r="H172" s="36"/>
      <c r="I172" s="17"/>
      <c r="M172" s="2"/>
      <c r="N172" s="2"/>
      <c r="O172" s="2"/>
      <c r="P172" s="2"/>
      <c r="Q172" s="2"/>
      <c r="R172" s="2"/>
    </row>
    <row r="173" spans="1:18" ht="12" customHeight="1">
      <c r="A173" s="27"/>
      <c r="B173" s="22"/>
      <c r="C173" s="23"/>
      <c r="D173" s="22"/>
      <c r="E173" s="22"/>
      <c r="F173" s="26"/>
      <c r="G173" s="26"/>
      <c r="H173" s="36"/>
      <c r="I173" s="17"/>
      <c r="M173" s="2"/>
      <c r="N173" s="2"/>
      <c r="O173" s="2"/>
      <c r="P173" s="2"/>
      <c r="Q173" s="2"/>
      <c r="R173" s="2"/>
    </row>
    <row r="174" spans="1:18" ht="12" customHeight="1">
      <c r="A174" s="27"/>
      <c r="B174" s="22"/>
      <c r="C174" s="23"/>
      <c r="D174" s="22"/>
      <c r="E174" s="22"/>
      <c r="F174" s="26"/>
      <c r="G174" s="26"/>
      <c r="H174" s="36"/>
      <c r="I174" s="17"/>
      <c r="M174" s="2"/>
      <c r="N174" s="2"/>
      <c r="O174" s="2"/>
      <c r="P174" s="2"/>
      <c r="Q174" s="2"/>
      <c r="R174" s="2"/>
    </row>
    <row r="175" spans="1:18" ht="12" customHeight="1">
      <c r="A175" s="27"/>
      <c r="B175" s="22"/>
      <c r="C175" s="23"/>
      <c r="D175" s="22"/>
      <c r="E175" s="22"/>
      <c r="F175" s="26"/>
      <c r="G175" s="26"/>
      <c r="H175" s="36"/>
      <c r="I175" s="17"/>
      <c r="M175" s="2"/>
      <c r="N175" s="2"/>
      <c r="O175" s="2"/>
      <c r="P175" s="2"/>
      <c r="Q175" s="2"/>
      <c r="R175" s="2"/>
    </row>
    <row r="176" spans="1:18" ht="12" customHeight="1">
      <c r="A176" s="27"/>
      <c r="B176" s="22"/>
      <c r="C176" s="23"/>
      <c r="D176" s="22"/>
      <c r="E176" s="22"/>
      <c r="F176" s="26"/>
      <c r="G176" s="26"/>
      <c r="H176" s="36"/>
      <c r="I176" s="17"/>
      <c r="M176" s="2"/>
      <c r="N176" s="2"/>
      <c r="O176" s="2"/>
      <c r="P176" s="2"/>
      <c r="Q176" s="2"/>
      <c r="R176" s="2"/>
    </row>
    <row r="177" spans="1:18" ht="12" customHeight="1">
      <c r="A177" s="27"/>
      <c r="B177" s="22"/>
      <c r="C177" s="23"/>
      <c r="D177" s="22"/>
      <c r="E177" s="22"/>
      <c r="F177" s="26"/>
      <c r="G177" s="26"/>
      <c r="H177" s="36"/>
      <c r="I177" s="17"/>
      <c r="M177" s="2"/>
      <c r="N177" s="2"/>
      <c r="O177" s="2"/>
      <c r="P177" s="2"/>
      <c r="Q177" s="2"/>
      <c r="R177" s="2"/>
    </row>
    <row r="178" spans="1:18" ht="12" customHeight="1">
      <c r="A178" s="27"/>
      <c r="B178" s="22"/>
      <c r="C178" s="23"/>
      <c r="D178" s="22"/>
      <c r="E178" s="22"/>
      <c r="F178" s="26"/>
      <c r="G178" s="26"/>
      <c r="H178" s="36"/>
      <c r="I178" s="17"/>
      <c r="M178" s="2"/>
      <c r="N178" s="2"/>
      <c r="O178" s="2"/>
      <c r="P178" s="2"/>
      <c r="Q178" s="2"/>
      <c r="R178" s="2"/>
    </row>
    <row r="179" spans="1:18" ht="12" customHeight="1">
      <c r="A179" s="27"/>
      <c r="B179" s="22"/>
      <c r="C179" s="23"/>
      <c r="D179" s="22"/>
      <c r="E179" s="22"/>
      <c r="F179" s="26"/>
      <c r="G179" s="26"/>
      <c r="H179" s="36"/>
      <c r="I179" s="17"/>
      <c r="M179" s="2"/>
      <c r="N179" s="2"/>
      <c r="O179" s="2"/>
      <c r="P179" s="2"/>
      <c r="Q179" s="2"/>
      <c r="R179" s="2"/>
    </row>
    <row r="180" spans="1:18" ht="12" customHeight="1">
      <c r="A180" s="27"/>
      <c r="B180" s="22"/>
      <c r="C180" s="23"/>
      <c r="D180" s="22"/>
      <c r="E180" s="22"/>
      <c r="F180" s="26"/>
      <c r="G180" s="26"/>
      <c r="H180" s="36"/>
      <c r="I180" s="17"/>
      <c r="M180" s="2"/>
      <c r="N180" s="2"/>
      <c r="O180" s="2"/>
      <c r="P180" s="2"/>
      <c r="Q180" s="2"/>
      <c r="R180" s="2"/>
    </row>
    <row r="181" spans="1:18" ht="12" customHeight="1">
      <c r="A181" s="27"/>
      <c r="B181" s="22"/>
      <c r="C181" s="23"/>
      <c r="D181" s="22"/>
      <c r="E181" s="22"/>
      <c r="F181" s="26"/>
      <c r="G181" s="26"/>
      <c r="H181" s="36"/>
      <c r="I181" s="17"/>
      <c r="M181" s="2"/>
      <c r="N181" s="2"/>
      <c r="O181" s="2"/>
      <c r="P181" s="2"/>
      <c r="Q181" s="2"/>
      <c r="R181" s="2"/>
    </row>
    <row r="182" spans="1:18" ht="12" customHeight="1">
      <c r="A182" s="27"/>
      <c r="B182" s="22"/>
      <c r="C182" s="23"/>
      <c r="D182" s="22"/>
      <c r="E182" s="22"/>
      <c r="F182" s="26"/>
      <c r="G182" s="26"/>
      <c r="H182" s="36"/>
      <c r="I182" s="17"/>
      <c r="M182" s="2"/>
      <c r="N182" s="2"/>
      <c r="O182" s="2"/>
      <c r="P182" s="2"/>
      <c r="Q182" s="2"/>
      <c r="R182" s="2"/>
    </row>
    <row r="183" spans="1:18" ht="12" customHeight="1">
      <c r="A183" s="27"/>
      <c r="B183" s="22"/>
      <c r="C183" s="23"/>
      <c r="D183" s="22"/>
      <c r="E183" s="22"/>
      <c r="F183" s="26"/>
      <c r="G183" s="26"/>
      <c r="H183" s="36"/>
      <c r="I183" s="17"/>
      <c r="M183" s="2"/>
      <c r="N183" s="2"/>
      <c r="O183" s="2"/>
      <c r="P183" s="2"/>
      <c r="Q183" s="2"/>
      <c r="R183" s="2"/>
    </row>
    <row r="184" spans="1:9" ht="3.75" customHeight="1">
      <c r="A184" s="18"/>
      <c r="B184" s="19"/>
      <c r="C184" s="19"/>
      <c r="D184" s="19"/>
      <c r="E184" s="19"/>
      <c r="F184" s="19"/>
      <c r="G184" s="19"/>
      <c r="H184" s="19"/>
      <c r="I184" s="20"/>
    </row>
    <row r="185" spans="1:9" ht="22.5" customHeight="1">
      <c r="A185" s="6"/>
      <c r="B185" s="30"/>
      <c r="C185" s="6"/>
      <c r="D185" s="6"/>
      <c r="E185" s="6"/>
      <c r="F185" s="6"/>
      <c r="G185" s="6"/>
      <c r="H185" s="6"/>
      <c r="I185" s="41" t="s">
        <v>97</v>
      </c>
    </row>
    <row r="186" spans="1:9" ht="19.5" customHeight="1">
      <c r="A186" s="6"/>
      <c r="B186" s="7" t="s">
        <v>82</v>
      </c>
      <c r="C186" s="6"/>
      <c r="D186" s="6"/>
      <c r="E186" s="6"/>
      <c r="F186" s="6"/>
      <c r="G186" s="6"/>
      <c r="H186" s="6"/>
      <c r="I186" s="6"/>
    </row>
    <row r="187" spans="1:9" ht="12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">
      <c r="A202" s="6"/>
      <c r="B202" s="6"/>
      <c r="C202" s="6"/>
      <c r="D202" s="6"/>
      <c r="E202" s="6"/>
      <c r="F202" s="6"/>
      <c r="G202" s="6"/>
      <c r="H202" s="6"/>
      <c r="I202" s="6"/>
    </row>
    <row r="203" spans="1:12" ht="12">
      <c r="A203" s="6"/>
      <c r="B203" s="6"/>
      <c r="C203" s="6"/>
      <c r="D203" s="6"/>
      <c r="E203" s="6"/>
      <c r="F203" s="6"/>
      <c r="G203" s="6"/>
      <c r="H203" s="6"/>
      <c r="I203" s="6"/>
      <c r="L203" s="1" t="s">
        <v>83</v>
      </c>
    </row>
    <row r="204" spans="1:9" ht="12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">
      <c r="A205" s="6"/>
      <c r="B205" s="6"/>
      <c r="C205" s="6"/>
      <c r="D205" s="6"/>
      <c r="E205" s="6"/>
      <c r="F205" s="6"/>
      <c r="G205" s="6"/>
      <c r="H205" s="6"/>
      <c r="I205" s="6"/>
    </row>
  </sheetData>
  <sheetProtection/>
  <mergeCells count="5">
    <mergeCell ref="A140:H140"/>
    <mergeCell ref="A6:H6"/>
    <mergeCell ref="A80:H80"/>
    <mergeCell ref="A92:H92"/>
    <mergeCell ref="A105:H105"/>
  </mergeCells>
  <printOptions/>
  <pageMargins left="1.2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(MAJOR 1) - NOVEMBER 1, 1994</dc:title>
  <dc:subject/>
  <dc:creator>Office of AVPMI</dc:creator>
  <cp:keywords/>
  <dc:description/>
  <cp:lastModifiedBy>connie</cp:lastModifiedBy>
  <cp:lastPrinted>2013-01-14T14:16:47Z</cp:lastPrinted>
  <dcterms:created xsi:type="dcterms:W3CDTF">1998-01-26T15:46:08Z</dcterms:created>
  <dcterms:modified xsi:type="dcterms:W3CDTF">2013-02-21T19:40:59Z</dcterms:modified>
  <cp:category/>
  <cp:version/>
  <cp:contentType/>
  <cp:contentStatus/>
</cp:coreProperties>
</file>